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10\Desktop\春口\"/>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U34" i="10"/>
  <c r="U35" i="10" s="1"/>
  <c r="C34" i="10"/>
  <c r="U36" i="10" l="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alcChain>
</file>

<file path=xl/sharedStrings.xml><?xml version="1.0" encoding="utf-8"?>
<sst xmlns="http://schemas.openxmlformats.org/spreadsheetml/2006/main" count="1111" uniqueCount="603">
  <si>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</si>
  <si>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</si>
  <si>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</si>
  <si>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</si>
  <si>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</si>
  <si>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</si>
  <si>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</si>
  <si>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</si>
  <si>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</si>
  <si>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</si>
  <si>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</si>
  <si>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</si>
  <si>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</si>
  <si>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</si>
  <si>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</si>
  <si>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</si>
  <si>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</si>
  <si>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</si>
  <si>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</si>
  <si>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</si>
  <si>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</si>
  <si>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</si>
  <si>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</si>
  <si>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</si>
  <si>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</si>
  <si>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</si>
  <si>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</si>
  <si>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</si>
  <si>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</si>
  <si>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</si>
  <si>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</si>
  <si>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</si>
  <si>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</si>
  <si>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</si>
  <si>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</si>
  <si>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</si>
  <si>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</si>
  <si>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</si>
  <si>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</si>
  <si>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</si>
  <si>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</si>
  <si>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</si>
  <si>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</si>
  <si>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</si>
  <si>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</si>
  <si>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</si>
  <si>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</si>
  <si>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</si>
  <si>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</si>
  <si>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</si>
  <si>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</si>
  <si>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</si>
  <si>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</si>
  <si>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</si>
  <si>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</si>
  <si>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</si>
  <si>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</si>
  <si>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</si>
  <si>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</si>
  <si>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</si>
  <si>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</si>
  <si>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</si>
  <si>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</si>
  <si>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</si>
  <si>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</si>
  <si>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</si>
  <si>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</si>
  <si>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</si>
  <si>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</si>
  <si>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</si>
  <si>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</si>
  <si>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</si>
  <si>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</si>
  <si>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</si>
  <si>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</si>
  <si>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</si>
  <si>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</si>
  <si>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</si>
  <si>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</si>
  <si>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</si>
  <si>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</si>
  <si>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</si>
  <si>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</si>
  <si>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</si>
  <si>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</si>
  <si>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</si>
  <si>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</si>
  <si>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</si>
  <si>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</si>
  <si>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</si>
  <si>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</si>
  <si>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</si>
  <si>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</si>
  <si>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</si>
  <si>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</si>
  <si>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</si>
  <si>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</si>
  <si>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</si>
  <si>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</si>
  <si>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</si>
  <si>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</si>
  <si>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</si>
  <si>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</si>
  <si>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</si>
  <si>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</si>
  <si>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</si>
  <si>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</si>
  <si>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</si>
  <si>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</si>
  <si>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</si>
  <si>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</si>
  <si>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</si>
  <si>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</si>
  <si>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</si>
  <si>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</si>
  <si>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</si>
  <si>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</si>
  <si>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</si>
  <si>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</si>
  <si>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</si>
  <si>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</si>
  <si>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</si>
  <si>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</si>
  <si>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</si>
  <si>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</si>
  <si>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</si>
  <si>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</si>
  <si>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</si>
  <si>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</si>
  <si>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</si>
  <si>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</si>
  <si>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</si>
  <si>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</si>
  <si>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</si>
  <si>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</si>
  <si>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</si>
  <si>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</si>
  <si>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</si>
  <si>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</si>
  <si>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</si>
  <si>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</si>
  <si>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</si>
  <si>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</si>
  <si>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</si>
  <si>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</si>
  <si>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</si>
  <si>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</si>
  <si>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</si>
  <si>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</si>
  <si>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</si>
  <si>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</si>
  <si>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</si>
  <si>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</si>
  <si>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</si>
  <si>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</si>
  <si>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</si>
  <si>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</si>
  <si>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</si>
  <si>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</si>
  <si>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</si>
  <si>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</si>
  <si>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</si>
  <si>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</si>
  <si>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</si>
  <si>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</si>
  <si>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</si>
  <si>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</si>
  <si>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</si>
  <si>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</si>
  <si>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</si>
  <si>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</si>
  <si>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</si>
  <si>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</si>
  <si>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</si>
  <si>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</si>
  <si>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</si>
  <si>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</si>
  <si>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</si>
  <si>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</si>
  <si>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</si>
  <si>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</si>
  <si>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</si>
  <si>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</si>
  <si>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</si>
  <si>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</si>
  <si>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</si>
  <si>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</si>
  <si>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</si>
  <si>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</si>
  <si>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</si>
  <si>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</si>
  <si>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</si>
  <si>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</si>
  <si>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</si>
  <si>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</si>
  <si>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</si>
  <si>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</si>
  <si>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</si>
  <si>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</si>
  <si>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</si>
  <si>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</si>
  <si>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</si>
  <si>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</si>
  <si>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</si>
  <si>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</si>
  <si>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</si>
  <si>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</si>
  <si>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</si>
  <si>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</si>
  <si>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</si>
  <si>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</si>
  <si>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</si>
  <si>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</si>
  <si>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</si>
  <si>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宮崎県えびの市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</si>
  <si>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</si>
  <si>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</si>
  <si>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</si>
  <si>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</si>
  <si>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</si>
  <si>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</si>
  <si>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</si>
  <si>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</si>
  <si>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</si>
  <si>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</si>
  <si>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</si>
  <si>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</si>
  <si>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</si>
  <si>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</si>
  <si>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</si>
  <si>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</si>
  <si>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</si>
  <si>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</si>
  <si>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</si>
  <si>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</si>
  <si>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</si>
  <si>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</si>
  <si>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</si>
  <si>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</si>
  <si>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</si>
  <si>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</si>
  <si>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</si>
  <si>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</si>
  <si>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</si>
  <si>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</si>
  <si>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</si>
  <si>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</si>
  <si>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</si>
  <si>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</si>
  <si>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</si>
  <si>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</si>
  <si>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</si>
  <si>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</si>
  <si>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</si>
  <si>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</si>
  <si>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</si>
  <si>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</si>
  <si>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</si>
  <si>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</si>
  <si>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</si>
  <si>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</si>
  <si>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</si>
  <si>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</si>
  <si>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</si>
  <si>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</si>
  <si>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</si>
  <si>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</si>
  <si>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</si>
  <si>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</si>
  <si>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</si>
  <si>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</si>
  <si>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</si>
  <si>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</si>
  <si>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</si>
  <si>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</si>
  <si>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</si>
  <si>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</si>
  <si>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</si>
  <si>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</si>
  <si>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</si>
  <si>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</si>
  <si>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</si>
  <si>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</si>
  <si>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</si>
  <si>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</si>
  <si>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</si>
  <si>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</si>
  <si>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</si>
  <si>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</si>
  <si>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</si>
  <si>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</si>
  <si>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</si>
  <si>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</si>
  <si>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</si>
  <si>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</si>
  <si>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</si>
  <si>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</si>
  <si>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</si>
  <si>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</si>
  <si>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</si>
  <si>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</si>
  <si>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</si>
  <si>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</si>
  <si>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</si>
  <si>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</si>
  <si>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</si>
  <si>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</si>
  <si>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</si>
  <si>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</si>
  <si>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</si>
  <si>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</si>
  <si>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</si>
  <si>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</si>
  <si>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</si>
  <si>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</si>
  <si>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</si>
  <si>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</si>
  <si>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</si>
  <si>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</si>
  <si>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</si>
  <si>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</si>
  <si>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</si>
  <si>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</si>
  <si>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</si>
  <si>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</si>
  <si>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</si>
  <si>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</si>
  <si>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</si>
  <si>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</si>
  <si>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</si>
  <si>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</si>
  <si>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</si>
  <si>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</si>
  <si>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</si>
  <si>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</si>
  <si>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</si>
  <si>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</si>
  <si>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</si>
  <si>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</si>
  <si>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</si>
  <si>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</si>
  <si>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</si>
  <si>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</si>
  <si>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</si>
  <si>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</si>
  <si>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</si>
  <si>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</si>
  <si>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</si>
  <si>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</si>
  <si>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</si>
  <si>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</si>
  <si>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</si>
  <si>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</si>
  <si>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</si>
  <si>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</si>
  <si>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</si>
  <si>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</si>
  <si>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</si>
  <si>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</si>
  <si>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</si>
  <si>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</si>
  <si>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</si>
  <si>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</si>
  <si>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</si>
  <si>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</si>
  <si>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</si>
  <si>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</si>
  <si>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</si>
  <si>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</si>
  <si>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宮崎県えびの市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</si>
  <si>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</si>
  <si>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</si>
  <si>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</si>
  <si>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</si>
  <si>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</si>
  <si>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</si>
  <si>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</si>
  <si>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</si>
  <si>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</si>
  <si>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</si>
  <si>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</si>
  <si>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</si>
  <si>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</si>
  <si>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</si>
  <si>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</si>
  <si>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</si>
  <si>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</si>
  <si>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</si>
  <si>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</si>
  <si>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</si>
  <si>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</si>
  <si>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</si>
  <si>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</si>
  <si>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</si>
  <si>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</si>
  <si>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</si>
  <si>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</si>
  <si>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</si>
  <si>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</si>
  <si>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</si>
  <si>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</si>
  <si>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</si>
  <si>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</si>
  <si>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</si>
  <si>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</si>
  <si>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</si>
  <si>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</si>
  <si>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</si>
  <si>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</si>
  <si>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</si>
  <si>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</si>
  <si>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</si>
  <si>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</si>
  <si>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</si>
  <si>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</si>
  <si>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</si>
  <si>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</si>
  <si>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</si>
  <si>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</si>
  <si>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</si>
  <si>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</si>
  <si>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</si>
  <si>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</si>
  <si>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</si>
  <si>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</si>
  <si>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</si>
  <si>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</si>
  <si>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</si>
  <si>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</si>
  <si>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</si>
  <si>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</si>
  <si>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</si>
  <si>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</si>
  <si>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</si>
  <si>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</si>
  <si>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</si>
  <si>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</si>
  <si>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</si>
  <si>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</si>
  <si>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</si>
  <si>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</si>
  <si>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</si>
  <si>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</si>
  <si>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</si>
  <si>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</si>
  <si>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</si>
  <si>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</si>
  <si>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</si>
  <si>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</si>
  <si>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</si>
  <si>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</si>
  <si>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</si>
  <si>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</si>
  <si>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</si>
  <si>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</si>
  <si>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</si>
  <si>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</si>
  <si>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</si>
  <si>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</si>
  <si>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</si>
  <si>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</si>
  <si>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</si>
  <si>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</si>
  <si>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</si>
  <si>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</si>
  <si>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</si>
  <si>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</si>
  <si>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</si>
  <si>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</si>
  <si>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</si>
  <si>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産業団地整備事業特別会計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</si>
  <si>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</si>
  <si>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</si>
  <si>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</si>
  <si>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</si>
  <si>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</si>
  <si>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</si>
  <si>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</si>
  <si>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</si>
  <si>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</si>
  <si>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</si>
  <si>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</si>
  <si>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</si>
  <si>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</si>
  <si>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</si>
  <si>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</si>
  <si>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</si>
  <si>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</si>
  <si>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</si>
  <si>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</si>
  <si>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</si>
  <si>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</si>
  <si>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</si>
  <si>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</si>
  <si>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</si>
  <si>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</si>
  <si>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</si>
  <si>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</si>
  <si>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</si>
  <si>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</si>
  <si>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</si>
  <si>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</si>
  <si>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</si>
  <si>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</si>
  <si>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</si>
  <si>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</si>
  <si>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</si>
  <si>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</si>
  <si>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</si>
  <si>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</si>
  <si>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</si>
  <si>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</si>
  <si>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</si>
  <si>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</si>
  <si>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</si>
  <si>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</si>
  <si>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</si>
  <si>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</si>
  <si>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</si>
  <si>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</si>
  <si>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</si>
  <si>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</si>
  <si>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</si>
  <si>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</si>
  <si>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</si>
  <si>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</si>
  <si>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</si>
  <si>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</si>
  <si>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</si>
  <si>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</si>
  <si>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</si>
  <si>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</si>
  <si>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</si>
  <si>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</si>
  <si>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</si>
  <si>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</si>
  <si>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</si>
  <si>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</si>
  <si>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</si>
  <si>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</si>
  <si>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</si>
  <si>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</si>
  <si>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</si>
  <si>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</si>
  <si>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</si>
  <si>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</si>
  <si>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</si>
  <si>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</si>
  <si>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</si>
  <si>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</si>
  <si>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</si>
  <si>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</si>
  <si>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</si>
  <si>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</si>
  <si>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</si>
  <si>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</si>
  <si>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</si>
  <si>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</si>
  <si>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</si>
  <si>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</si>
  <si>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</si>
  <si>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</si>
  <si>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 2.52</t>
  </si>
  <si>
    <t>▲ 2.54</t>
  </si>
  <si>
    <t>水道事業会計</t>
  </si>
  <si>
    <t>一般会計</t>
  </si>
  <si>
    <t>病院事業会計</t>
  </si>
  <si>
    <t>介護保険特別会計（保険事業勘定）</t>
  </si>
  <si>
    <t>国民健康保険特別会計</t>
  </si>
  <si>
    <t>介護保険特別会計（介護サービス事業勘定）</t>
  </si>
  <si>
    <t>後期高齢者医療特別会計</t>
  </si>
  <si>
    <t>産業団地整備事業特別会計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</si>
  <si>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</si>
  <si>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</si>
  <si>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</si>
  <si>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</si>
  <si>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</si>
  <si>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</si>
  <si>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</si>
  <si>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</si>
  <si>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</si>
  <si>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</si>
  <si>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8">
      <t>コウキコウレイシャ</t>
    </rPh>
    <rPh sb="8" eb="14">
      <t>イリョウコウイキレンゴウ</t>
    </rPh>
    <rPh sb="15" eb="19">
      <t>イッパンカイケイ</t>
    </rPh>
    <phoneticPr fontId="2"/>
  </si>
  <si>
    <t>宮崎県後期高齢者医療広域連合（後期高齢者医療特別会計）</t>
    <rPh sb="0" eb="3">
      <t>ミヤザキケン</t>
    </rPh>
    <rPh sb="3" eb="8">
      <t>コウキコウレイシャ</t>
    </rPh>
    <rPh sb="8" eb="14">
      <t>イリョウコウイキレンゴウ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</si>
  <si>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12">
      <t>ソウゴウジムクミアイ</t>
    </rPh>
    <rPh sb="13" eb="15">
      <t>ジチ</t>
    </rPh>
    <rPh sb="15" eb="17">
      <t>カイカン</t>
    </rPh>
    <rPh sb="17" eb="21">
      <t>カンリウンエイ</t>
    </rPh>
    <rPh sb="21" eb="23">
      <t>トクベツ</t>
    </rPh>
    <rPh sb="23" eb="25">
      <t>カイケイ</t>
    </rPh>
    <phoneticPr fontId="2"/>
  </si>
  <si>
    <t>-</t>
    <phoneticPr fontId="2"/>
  </si>
  <si>
    <t>-</t>
    <phoneticPr fontId="2"/>
  </si>
  <si>
    <t>公共施設等整備基金</t>
    <rPh sb="0" eb="2">
      <t>コウキョウ</t>
    </rPh>
    <rPh sb="2" eb="5">
      <t>シセツトウ</t>
    </rPh>
    <rPh sb="5" eb="7">
      <t>セイビ</t>
    </rPh>
    <rPh sb="7" eb="9">
      <t>キキン</t>
    </rPh>
    <phoneticPr fontId="2"/>
  </si>
  <si>
    <t>えびの市心のふるさと基金</t>
    <rPh sb="3" eb="4">
      <t>シ</t>
    </rPh>
    <rPh sb="4" eb="5">
      <t>ココロ</t>
    </rPh>
    <rPh sb="10" eb="12">
      <t>キキン</t>
    </rPh>
    <phoneticPr fontId="2"/>
  </si>
  <si>
    <t>えびの市職員退職手当基金</t>
    <rPh sb="3" eb="4">
      <t>シ</t>
    </rPh>
    <rPh sb="4" eb="6">
      <t>ショクイン</t>
    </rPh>
    <rPh sb="6" eb="8">
      <t>タイショク</t>
    </rPh>
    <rPh sb="8" eb="10">
      <t>テアテ</t>
    </rPh>
    <rPh sb="10" eb="12">
      <t>キキン</t>
    </rPh>
    <phoneticPr fontId="2"/>
  </si>
  <si>
    <t>えびの市畑地かんがい事業基金</t>
    <rPh sb="3" eb="4">
      <t>シ</t>
    </rPh>
    <rPh sb="4" eb="6">
      <t>ハタチ</t>
    </rPh>
    <rPh sb="10" eb="12">
      <t>ジギョウ</t>
    </rPh>
    <rPh sb="12" eb="14">
      <t>キキン</t>
    </rPh>
    <phoneticPr fontId="2"/>
  </si>
  <si>
    <t>えびの市ぷらいど21基金</t>
    <rPh sb="3" eb="4">
      <t>シ</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</si>
  <si>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</si>
  <si>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</si>
  <si>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</si>
  <si>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</si>
  <si>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</si>
  <si>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</si>
  <si>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</si>
  <si>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</si>
  <si>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</si>
  <si>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</si>
  <si>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市では充当可能財源等が将来負担額を上回ったため、将来負担比率は算出されなかった。また、有形固定資産減価償却率は類似団体の平均値を下回った。今後とも起債抑制に努めるとともに、施設の老朽化対策等が先送りにならないよう、公共施設等総合管理計画や個別施設計画に基づく適正な管理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</si>
</sst>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C7B2-45B5-BC9E-519BBDDF62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63951</c:v>
                </c:pt>
                <c:pt idx="1">
                  <c:v>97977</c:v>
                </c:pt>
                <c:pt idx="2">
                  <c:v>138480</c:v>
                </c:pt>
                <c:pt idx="3">
                  <c:v>148726</c:v>
                </c:pt>
                <c:pt idx="4">
                  <c:v>82541</c:v>
                </c:pt>
              </c:numCache>
            </c:numRef>
          </c:val>
          <c:smooth val="0"/>
          <c:extLst>
            <c:ext xmlns:c16="http://schemas.microsoft.com/office/drawing/2014/chart" uri="{C3380CC4-5D6E-409C-BE32-E72D297353CC}">
              <c16:uniqueId val="{00000001-C7B2-45B5-BC9E-519BBDDF62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5.75</c:v>
                </c:pt>
                <c:pt idx="1">
                  <c:v>7.49</c:v>
                </c:pt>
                <c:pt idx="2">
                  <c:v>10</c:v>
                </c:pt>
                <c:pt idx="3">
                  <c:v>9.1999999999999993</c:v>
                </c:pt>
                <c:pt idx="4">
                  <c:v>8</c:v>
                </c:pt>
              </c:numCache>
            </c:numRef>
          </c:val>
          <c:extLst>
            <c:ext xmlns:c16="http://schemas.microsoft.com/office/drawing/2014/chart" uri="{C3380CC4-5D6E-409C-BE32-E72D297353CC}">
              <c16:uniqueId val="{00000000-FF6F-4F34-BF1D-690F2279BC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57.5</c:v>
                </c:pt>
                <c:pt idx="1">
                  <c:v>54.98</c:v>
                </c:pt>
                <c:pt idx="2">
                  <c:v>52.44</c:v>
                </c:pt>
                <c:pt idx="3">
                  <c:v>51.91</c:v>
                </c:pt>
                <c:pt idx="4">
                  <c:v>52.38</c:v>
                </c:pt>
              </c:numCache>
            </c:numRef>
          </c:val>
          <c:extLst>
            <c:ext xmlns:c16="http://schemas.microsoft.com/office/drawing/2014/chart" uri="{C3380CC4-5D6E-409C-BE32-E72D297353CC}">
              <c16:uniqueId val="{00000001-FF6F-4F34-BF1D-690F2279BC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2.09</c:v>
                </c:pt>
                <c:pt idx="1">
                  <c:v>-0.31</c:v>
                </c:pt>
                <c:pt idx="2">
                  <c:v>-2.52</c:v>
                </c:pt>
                <c:pt idx="3">
                  <c:v>-2.54</c:v>
                </c:pt>
                <c:pt idx="4">
                  <c:v>0.04</c:v>
                </c:pt>
              </c:numCache>
            </c:numRef>
          </c:val>
          <c:smooth val="0"/>
          <c:extLst>
            <c:ext xmlns:c16="http://schemas.microsoft.com/office/drawing/2014/chart" uri="{C3380CC4-5D6E-409C-BE32-E72D297353CC}">
              <c16:uniqueId val="{00000002-FF6F-4F34-BF1D-690F2279BC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F5-4F63-80C6-8D5DDC570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F5-4F63-80C6-8D5DDC570F39}"/>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ABF5-4F63-80C6-8D5DDC570F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ABF5-4F63-80C6-8D5DDC570F39}"/>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ABF5-4F63-80C6-8D5DDC570F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c:v>
                </c:pt>
                <c:pt idx="2">
                  <c:v>#N/A</c:v>
                </c:pt>
                <c:pt idx="3">
                  <c:v>4.53</c:v>
                </c:pt>
                <c:pt idx="4">
                  <c:v>#N/A</c:v>
                </c:pt>
                <c:pt idx="5">
                  <c:v>4.54</c:v>
                </c:pt>
                <c:pt idx="6">
                  <c:v>#N/A</c:v>
                </c:pt>
                <c:pt idx="7">
                  <c:v>0.69</c:v>
                </c:pt>
                <c:pt idx="8">
                  <c:v>#N/A</c:v>
                </c:pt>
                <c:pt idx="9">
                  <c:v>0.36</c:v>
                </c:pt>
              </c:numCache>
            </c:numRef>
          </c:val>
          <c:extLst>
            <c:ext xmlns:c16="http://schemas.microsoft.com/office/drawing/2014/chart" uri="{C3380CC4-5D6E-409C-BE32-E72D297353CC}">
              <c16:uniqueId val="{00000005-ABF5-4F63-80C6-8D5DDC570F3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1.53</c:v>
                </c:pt>
                <c:pt idx="2">
                  <c:v>#N/A</c:v>
                </c:pt>
                <c:pt idx="3">
                  <c:v>1.52</c:v>
                </c:pt>
                <c:pt idx="4">
                  <c:v>#N/A</c:v>
                </c:pt>
                <c:pt idx="5">
                  <c:v>1.98</c:v>
                </c:pt>
                <c:pt idx="6">
                  <c:v>#N/A</c:v>
                </c:pt>
                <c:pt idx="7">
                  <c:v>2.15</c:v>
                </c:pt>
                <c:pt idx="8">
                  <c:v>#N/A</c:v>
                </c:pt>
                <c:pt idx="9">
                  <c:v>1.27</c:v>
                </c:pt>
              </c:numCache>
            </c:numRef>
          </c:val>
          <c:extLst>
            <c:ext xmlns:c16="http://schemas.microsoft.com/office/drawing/2014/chart" uri="{C3380CC4-5D6E-409C-BE32-E72D297353CC}">
              <c16:uniqueId val="{00000006-ABF5-4F63-80C6-8D5DDC570F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5.36</c:v>
                </c:pt>
                <c:pt idx="2">
                  <c:v>#N/A</c:v>
                </c:pt>
                <c:pt idx="3">
                  <c:v>5.66</c:v>
                </c:pt>
                <c:pt idx="4">
                  <c:v>#N/A</c:v>
                </c:pt>
                <c:pt idx="5">
                  <c:v>5.39</c:v>
                </c:pt>
                <c:pt idx="6">
                  <c:v>#N/A</c:v>
                </c:pt>
                <c:pt idx="7">
                  <c:v>4.99</c:v>
                </c:pt>
                <c:pt idx="8">
                  <c:v>#N/A</c:v>
                </c:pt>
                <c:pt idx="9">
                  <c:v>4.63</c:v>
                </c:pt>
              </c:numCache>
            </c:numRef>
          </c:val>
          <c:extLst>
            <c:ext xmlns:c16="http://schemas.microsoft.com/office/drawing/2014/chart" uri="{C3380CC4-5D6E-409C-BE32-E72D297353CC}">
              <c16:uniqueId val="{00000007-ABF5-4F63-80C6-8D5DDC570F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7.48</c:v>
                </c:pt>
                <c:pt idx="4">
                  <c:v>#N/A</c:v>
                </c:pt>
                <c:pt idx="5">
                  <c:v>10</c:v>
                </c:pt>
                <c:pt idx="6">
                  <c:v>#N/A</c:v>
                </c:pt>
                <c:pt idx="7">
                  <c:v>9.19</c:v>
                </c:pt>
                <c:pt idx="8">
                  <c:v>#N/A</c:v>
                </c:pt>
                <c:pt idx="9">
                  <c:v>8</c:v>
                </c:pt>
              </c:numCache>
            </c:numRef>
          </c:val>
          <c:extLst>
            <c:ext xmlns:c16="http://schemas.microsoft.com/office/drawing/2014/chart" uri="{C3380CC4-5D6E-409C-BE32-E72D297353CC}">
              <c16:uniqueId val="{00000008-ABF5-4F63-80C6-8D5DDC570F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4.9400000000000004</c:v>
                </c:pt>
                <c:pt idx="2">
                  <c:v>#N/A</c:v>
                </c:pt>
                <c:pt idx="3">
                  <c:v>5.85</c:v>
                </c:pt>
                <c:pt idx="4">
                  <c:v>#N/A</c:v>
                </c:pt>
                <c:pt idx="5">
                  <c:v>6.87</c:v>
                </c:pt>
                <c:pt idx="6">
                  <c:v>#N/A</c:v>
                </c:pt>
                <c:pt idx="7">
                  <c:v>8.0399999999999991</c:v>
                </c:pt>
                <c:pt idx="8">
                  <c:v>#N/A</c:v>
                </c:pt>
                <c:pt idx="9">
                  <c:v>8.26</c:v>
                </c:pt>
              </c:numCache>
            </c:numRef>
          </c:val>
          <c:extLst>
            <c:ext xmlns:c16="http://schemas.microsoft.com/office/drawing/2014/chart" uri="{C3380CC4-5D6E-409C-BE32-E72D297353CC}">
              <c16:uniqueId val="{00000009-ABF5-4F63-80C6-8D5DDC570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c:v>
                </c:pt>
                <c:pt idx="5">
                  <c:v>633</c:v>
                </c:pt>
                <c:pt idx="8">
                  <c:v>607</c:v>
                </c:pt>
                <c:pt idx="11">
                  <c:v>587</c:v>
                </c:pt>
                <c:pt idx="14">
                  <c:v>594</c:v>
                </c:pt>
              </c:numCache>
            </c:numRef>
          </c:val>
          <c:extLst>
            <c:ext xmlns:c16="http://schemas.microsoft.com/office/drawing/2014/chart" uri="{C3380CC4-5D6E-409C-BE32-E72D297353CC}">
              <c16:uniqueId val="{00000000-1BB0-480E-BE0E-88434F62E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B0-480E-BE0E-88434F62E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7</c:v>
                </c:pt>
                <c:pt idx="6">
                  <c:v>5</c:v>
                </c:pt>
                <c:pt idx="9">
                  <c:v>1</c:v>
                </c:pt>
                <c:pt idx="12">
                  <c:v>0</c:v>
                </c:pt>
              </c:numCache>
            </c:numRef>
          </c:val>
          <c:extLst>
            <c:ext xmlns:c16="http://schemas.microsoft.com/office/drawing/2014/chart" uri="{C3380CC4-5D6E-409C-BE32-E72D297353CC}">
              <c16:uniqueId val="{00000002-1BB0-480E-BE0E-88434F62E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3-1BB0-480E-BE0E-88434F62E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5</c:v>
                </c:pt>
                <c:pt idx="6">
                  <c:v>7</c:v>
                </c:pt>
                <c:pt idx="9">
                  <c:v>7</c:v>
                </c:pt>
                <c:pt idx="12">
                  <c:v>13</c:v>
                </c:pt>
              </c:numCache>
            </c:numRef>
          </c:val>
          <c:extLst>
            <c:ext xmlns:c16="http://schemas.microsoft.com/office/drawing/2014/chart" uri="{C3380CC4-5D6E-409C-BE32-E72D297353CC}">
              <c16:uniqueId val="{00000004-1BB0-480E-BE0E-88434F62E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0-480E-BE0E-88434F62E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B0-480E-BE0E-88434F62E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772</c:v>
                </c:pt>
                <c:pt idx="3">
                  <c:v>741</c:v>
                </c:pt>
                <c:pt idx="6">
                  <c:v>731</c:v>
                </c:pt>
                <c:pt idx="9">
                  <c:v>693</c:v>
                </c:pt>
                <c:pt idx="12">
                  <c:v>707</c:v>
                </c:pt>
              </c:numCache>
            </c:numRef>
          </c:val>
          <c:extLst>
            <c:ext xmlns:c16="http://schemas.microsoft.com/office/drawing/2014/chart" uri="{C3380CC4-5D6E-409C-BE32-E72D297353CC}">
              <c16:uniqueId val="{00000007-1BB0-480E-BE0E-88434F62EE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c:v>
                </c:pt>
                <c:pt idx="2">
                  <c:v>#N/A</c:v>
                </c:pt>
                <c:pt idx="3">
                  <c:v>#N/A</c:v>
                </c:pt>
                <c:pt idx="4">
                  <c:v>140</c:v>
                </c:pt>
                <c:pt idx="5">
                  <c:v>#N/A</c:v>
                </c:pt>
                <c:pt idx="6">
                  <c:v>#N/A</c:v>
                </c:pt>
                <c:pt idx="7">
                  <c:v>156</c:v>
                </c:pt>
                <c:pt idx="8">
                  <c:v>#N/A</c:v>
                </c:pt>
                <c:pt idx="9">
                  <c:v>#N/A</c:v>
                </c:pt>
                <c:pt idx="10">
                  <c:v>134</c:v>
                </c:pt>
                <c:pt idx="11">
                  <c:v>#N/A</c:v>
                </c:pt>
                <c:pt idx="12">
                  <c:v>#N/A</c:v>
                </c:pt>
                <c:pt idx="13">
                  <c:v>146</c:v>
                </c:pt>
                <c:pt idx="14">
                  <c:v>#N/A</c:v>
                </c:pt>
              </c:numCache>
            </c:numRef>
          </c:val>
          <c:smooth val="0"/>
          <c:extLst>
            <c:ext xmlns:c16="http://schemas.microsoft.com/office/drawing/2014/chart" uri="{C3380CC4-5D6E-409C-BE32-E72D297353CC}">
              <c16:uniqueId val="{00000008-1BB0-480E-BE0E-88434F62EE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6293</c:v>
                </c:pt>
                <c:pt idx="5">
                  <c:v>6696</c:v>
                </c:pt>
                <c:pt idx="8">
                  <c:v>6977</c:v>
                </c:pt>
                <c:pt idx="11">
                  <c:v>7266</c:v>
                </c:pt>
                <c:pt idx="14">
                  <c:v>7340</c:v>
                </c:pt>
              </c:numCache>
            </c:numRef>
          </c:val>
          <c:extLst>
            <c:ext xmlns:c16="http://schemas.microsoft.com/office/drawing/2014/chart" uri="{C3380CC4-5D6E-409C-BE32-E72D297353CC}">
              <c16:uniqueId val="{00000000-FD28-4BDF-B5B3-C4E6302F46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c:v>
                </c:pt>
                <c:pt idx="5">
                  <c:v>18</c:v>
                </c:pt>
                <c:pt idx="8">
                  <c:v>7</c:v>
                </c:pt>
                <c:pt idx="11">
                  <c:v>2</c:v>
                </c:pt>
                <c:pt idx="14">
                  <c:v>0</c:v>
                </c:pt>
              </c:numCache>
            </c:numRef>
          </c:val>
          <c:extLst>
            <c:ext xmlns:c16="http://schemas.microsoft.com/office/drawing/2014/chart" uri="{C3380CC4-5D6E-409C-BE32-E72D297353CC}">
              <c16:uniqueId val="{00000001-FD28-4BDF-B5B3-C4E6302F46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7823</c:v>
                </c:pt>
                <c:pt idx="5">
                  <c:v>8114</c:v>
                </c:pt>
                <c:pt idx="8">
                  <c:v>7888</c:v>
                </c:pt>
                <c:pt idx="11">
                  <c:v>7973</c:v>
                </c:pt>
                <c:pt idx="14">
                  <c:v>7801</c:v>
                </c:pt>
              </c:numCache>
            </c:numRef>
          </c:val>
          <c:extLst>
            <c:ext xmlns:c16="http://schemas.microsoft.com/office/drawing/2014/chart" uri="{C3380CC4-5D6E-409C-BE32-E72D297353CC}">
              <c16:uniqueId val="{00000002-FD28-4BDF-B5B3-C4E6302F46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8-4BDF-B5B3-C4E6302F46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28-4BDF-B5B3-C4E6302F46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8-4BDF-B5B3-C4E6302F46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2084</c:v>
                </c:pt>
                <c:pt idx="3">
                  <c:v>2065</c:v>
                </c:pt>
                <c:pt idx="6">
                  <c:v>2149</c:v>
                </c:pt>
                <c:pt idx="9">
                  <c:v>2161</c:v>
                </c:pt>
                <c:pt idx="12">
                  <c:v>2187</c:v>
                </c:pt>
              </c:numCache>
            </c:numRef>
          </c:val>
          <c:extLst>
            <c:ext xmlns:c16="http://schemas.microsoft.com/office/drawing/2014/chart" uri="{C3380CC4-5D6E-409C-BE32-E72D297353CC}">
              <c16:uniqueId val="{00000006-FD28-4BDF-B5B3-C4E6302F46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c:v>
                </c:pt>
                <c:pt idx="3">
                  <c:v>122</c:v>
                </c:pt>
                <c:pt idx="6">
                  <c:v>102</c:v>
                </c:pt>
                <c:pt idx="9">
                  <c:v>83</c:v>
                </c:pt>
                <c:pt idx="12">
                  <c:v>63</c:v>
                </c:pt>
              </c:numCache>
            </c:numRef>
          </c:val>
          <c:extLst>
            <c:ext xmlns:c16="http://schemas.microsoft.com/office/drawing/2014/chart" uri="{C3380CC4-5D6E-409C-BE32-E72D297353CC}">
              <c16:uniqueId val="{00000007-FD28-4BDF-B5B3-C4E6302F46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c:v>
                </c:pt>
                <c:pt idx="3">
                  <c:v>94</c:v>
                </c:pt>
                <c:pt idx="6">
                  <c:v>215</c:v>
                </c:pt>
                <c:pt idx="9">
                  <c:v>283</c:v>
                </c:pt>
                <c:pt idx="12">
                  <c:v>1173</c:v>
                </c:pt>
              </c:numCache>
            </c:numRef>
          </c:val>
          <c:extLst>
            <c:ext xmlns:c16="http://schemas.microsoft.com/office/drawing/2014/chart" uri="{C3380CC4-5D6E-409C-BE32-E72D297353CC}">
              <c16:uniqueId val="{00000008-FD28-4BDF-B5B3-C4E6302F46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4</c:v>
                </c:pt>
                <c:pt idx="6">
                  <c:v>390</c:v>
                </c:pt>
                <c:pt idx="9">
                  <c:v>17</c:v>
                </c:pt>
                <c:pt idx="12">
                  <c:v>0</c:v>
                </c:pt>
              </c:numCache>
            </c:numRef>
          </c:val>
          <c:extLst>
            <c:ext xmlns:c16="http://schemas.microsoft.com/office/drawing/2014/chart" uri="{C3380CC4-5D6E-409C-BE32-E72D297353CC}">
              <c16:uniqueId val="{00000009-FD28-4BDF-B5B3-C4E6302F46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7418</c:v>
                </c:pt>
                <c:pt idx="3">
                  <c:v>7954</c:v>
                </c:pt>
                <c:pt idx="6">
                  <c:v>8415</c:v>
                </c:pt>
                <c:pt idx="9">
                  <c:v>8875</c:v>
                </c:pt>
                <c:pt idx="12">
                  <c:v>8998</c:v>
                </c:pt>
              </c:numCache>
            </c:numRef>
          </c:val>
          <c:extLst>
            <c:ext xmlns:c16="http://schemas.microsoft.com/office/drawing/2014/chart" uri="{C3380CC4-5D6E-409C-BE32-E72D297353CC}">
              <c16:uniqueId val="{0000000A-FD28-4BDF-B5B3-C4E6302F46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28-4BDF-B5B3-C4E6302F46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3273</c:v>
                </c:pt>
                <c:pt idx="1">
                  <c:v>3179</c:v>
                </c:pt>
                <c:pt idx="2">
                  <c:v>3248</c:v>
                </c:pt>
              </c:numCache>
            </c:numRef>
          </c:val>
          <c:extLst>
            <c:ext xmlns:c16="http://schemas.microsoft.com/office/drawing/2014/chart" uri="{C3380CC4-5D6E-409C-BE32-E72D297353CC}">
              <c16:uniqueId val="{00000000-FF02-424B-91E6-CD742D6EC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FF02-424B-91E6-CD742D6EC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4569</c:v>
                </c:pt>
                <c:pt idx="1">
                  <c:v>4462</c:v>
                </c:pt>
                <c:pt idx="2">
                  <c:v>4153</c:v>
                </c:pt>
              </c:numCache>
            </c:numRef>
          </c:val>
          <c:extLst>
            <c:ext xmlns:c16="http://schemas.microsoft.com/office/drawing/2014/chart" uri="{C3380CC4-5D6E-409C-BE32-E72D297353CC}">
              <c16:uniqueId val="{00000002-FF02-424B-91E6-CD742D6ECE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{4AE36731-2AA0-42CA-BE61-0F961BF0E9BD}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50-4E6B-8130-84ADA65FB0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{1022FEB6-90F2-41DD-B022-8B54B029892E}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50-4E6B-8130-84ADA65FB0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{8D18FDB4-CCAC-4B42-AFD1-A6E7E0097603}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50-4E6B-8130-84ADA65FB0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{CAF88815-D4CE-49FE-9EF6-E4FEF640D066}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50-4E6B-8130-84ADA65FB0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{55FA4C41-25A4-4534-957C-CE5975788448}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50-4E6B-8130-84ADA65FB0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{9746D7F7-CD8C-45F0-BA35-644555CD14EA}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50-4E6B-8130-84ADA65FB0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{F499A0D0-7FE9-41CF-946C-5F3E3AE3B4DF}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50-4E6B-8130-84ADA65FB0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{51D12A65-AEE6-44BB-9532-E4EE98CD8796}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50-4E6B-8130-84ADA65FB0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{5543C8C8-885E-4472-81CF-CB2F191437AC}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50-4E6B-8130-84ADA65FB0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61.2</c:v>
                </c:pt>
                <c:pt idx="24">
                  <c:v>60.6</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50-4E6B-8130-84ADA65FB0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{B15180DA-6C0F-466D-A6D8-C8F0C8807B1B}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50-4E6B-8130-84ADA65FB0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{A0A0D34D-B307-4E9B-9E94-C298B5D4A354}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50-4E6B-8130-84ADA65FB0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{B162E12F-0B2A-4D3F-BAFF-9023E6231F8B}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50-4E6B-8130-84ADA65FB0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{F6F79FFB-7CA3-49F3-90E1-58B4C7696FE1}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50-4E6B-8130-84ADA65FB0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{302E66D9-831B-4856-88A7-CDBB56E17EDF}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50-4E6B-8130-84ADA65FB0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{FD55122E-26B5-4A7E-9D6D-BB7B31FC00BA}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50-4E6B-8130-84ADA65FB0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{FB0BB416-BF47-4606-AB4A-C83DA8AB8662}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50-4E6B-8130-84ADA65FB0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{E07394A3-BCF0-49CD-B949-76CAB120EAFA}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50-4E6B-8130-84ADA65FB0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{6A64A25E-B7A6-4030-8DAA-3A91DE344C82}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50-4E6B-8130-84ADA65FB0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F850-4E6B-8130-84ADA65FB011}"/>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800000000000004"/>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{73EA2A89-D2A4-4F8D-A8B2-34C14470CD42}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A28-4E9B-A42D-DBAB4C4079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{CC5E5BB1-8AD9-42E2-BAB7-619F0ACFC327}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28-4E9B-A42D-DBAB4C4079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{746193CD-3B58-4011-B19B-CCAEB967237C}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28-4E9B-A42D-DBAB4C4079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{15D190CC-EDB1-441E-9CB4-8E8192542875}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28-4E9B-A42D-DBAB4C4079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{FC5414D8-194A-412C-BC2F-35315AC83566}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28-4E9B-A42D-DBAB4C40793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{8DCAC245-581D-4AFF-8AFE-E514174601F4}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A28-4E9B-A42D-DBAB4C40793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{755F8D3C-D674-40E4-8994-D5D9F91102C7}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A28-4E9B-A42D-DBAB4C40793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{88031244-843F-4FBB-AF28-6E9F8E5511DB}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A28-4E9B-A42D-DBAB4C40793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{913A8BC0-0238-4ADD-A9BF-04107D29BDA7}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A28-4E9B-A42D-DBAB4C4079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2.7</c:v>
                </c:pt>
                <c:pt idx="16">
                  <c:v>2.6</c:v>
                </c:pt>
                <c:pt idx="24">
                  <c:v>2.5</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28-4E9B-A42D-DBAB4C4079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{DF57D39A-0DB1-4CCA-B2DF-1E04DA4F08EF}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A28-4E9B-A42D-DBAB4C4079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{EAD62798-44D4-4469-B9F8-3F208FB422FE}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28-4E9B-A42D-DBAB4C4079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{CD51D0FC-AA97-4474-AB9D-7188F23D11ED}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28-4E9B-A42D-DBAB4C4079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{30E999BF-D6A8-4398-AB7F-DA904DD27D10}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28-4E9B-A42D-DBAB4C4079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{C248F20D-B1EE-4095-8966-0BAD4950396A}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28-4E9B-A42D-DBAB4C4079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{3BDC3D74-8E31-4BCB-9854-9C7178516119}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A28-4E9B-A42D-DBAB4C4079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{287BE5D8-2813-4928-A2D8-604815BD0D6A}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A28-4E9B-A42D-DBAB4C4079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{EF980AB6-6329-4D2E-99E3-3679E19DB40B}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A28-4E9B-A42D-DBAB4C4079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{3FE05E89-A3BF-41EF-98C9-AFB850BA198B}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A28-4E9B-A42D-DBAB4C4079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A28-4E9B-A42D-DBAB4C407937}"/>
            </c:ext>
          </c:extLst>
        </c:ser>
        <c:dLbls>
          <c:showLegendKey val="0"/>
          <c:showVal val="1"/>
          <c:showCatName val="0"/>
          <c:showSerName val="0"/>
          <c:showPercent val="0"/>
          <c:showBubbleSize val="0"/>
        </c:dLbls>
        <c:axId val="84219776"/>
        <c:axId val="84234240"/>
      </c:scatterChart>
      <c:valAx>
        <c:axId val="84219776"/>
        <c:scaling>
          <c:orientation val="minMax"/>
          <c:max val="1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D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D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D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D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D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D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D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D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D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D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D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D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D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D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D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D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D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D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公債費は起債額抑制等の効果もあり減少傾向にあったが、近年、大型事業が続いたため当年度は増加に転じた。また、産業団地整備事業（宅地造成事業）の地方債償還開始に伴い、公営企業に要する経費の財源とする地方債の償還の財源に充てたと認められる繰入金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今後も大型事業実施に伴う元金償還が発生することから、元利償還金は増加を続ける見通しである。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施設整備等を始めとした起債事業の緊急性・必要性を検証し、起債抑制に努めていく必要がある。	</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D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D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D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D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当市では、満期一括償還による地方債借入を行っておらず、満期一括償還の財源を含め、減債基金の積み立てを行っていない。</a:t>
          </a:r>
          <a:endParaRPr kumimoji="0" lang="en-US" altLang="ja-JP" sz="1100" b="0" i="0" u="none" strike="noStrike">
            <a:solidFill>
              <a:schemeClr val="dk1"/>
            </a:solidFill>
            <a:effectLst/>
            <a:latin typeface="+mn-lt"/>
            <a:ea typeface="+mn-ea"/>
            <a:cs typeface="+mn-cs"/>
          </a:endParaRPr>
        </a:p>
        <a:p>
          <a:endParaRPr lang="en-US" altLang="ja-JP" sz="10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E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E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E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E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E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E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E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E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E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E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E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E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E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E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E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E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E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E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E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E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公営企業債等繰入見込額が前年度から大幅増となった。産業団地整備事業特別会計における造成工事開始に伴い、産業団地整備事業債の借入を行ったため、地方債現在高が増となり、将来負担額が大きく跳ね上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充当可能財源等においては、充当可能基金の取崩額が積立額を超過したため減少している。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今後は大型事業の実施に伴う元利償還金の増額も見込まれるため、その他の起債は引き続き抑制を図り、将来に大きな負担を残さない財政運営に努める。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F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F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F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F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F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F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F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F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F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F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財政調整基金残高は増となったものの、各種公共施設の整備のために公共施設整備基金から多額の繰り入れを行ったことが基金残高が減となった要因である。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また、職員の退職手当に充てるためえびの市退職手当基金からも多額の取り崩しを行っている。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これまでは財政調整基金を優先的に積み立てていたが、近年は特定目的基金へ移行している。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特に公共施設の老朽化や今後実施する大型建設事業に備え、公共施設等整備基金を中心に積み立てを行うものとしている。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F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F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F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公共施設等整備基金：公共施設の建設や維持補修に係る財源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えびの市心のふるさと基金：心のふるさと寄附金の寄附者が指定した事業の財源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えびの市職員退職手当基金：職員の退職手当の財源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えびの市畑地かんがい事業基金：国営西諸土地改良事業や関連県営事業の財源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えびの市ぷらいど２１基金：市民が実施するまちづくり事業の財源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えびの市心のふるさと基金：積立金（寄附金と同額）が事業への充当額を上回ったため増となった。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えびの市職員退職手当基金：積み立てを行わず、取り崩しのみを行ったため減となった。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えびの市畑地かんがい事業基金：取り崩しを行わず、積み立てのみ行ったため増となった。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公共施設等整備基金：一部を証券運用しており、そこで生じる運用収入を積み立てている。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えびの市職員退職手当基金：財政状況に応じて積み立てる。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えびの市畑地かんがい事業基金：国営事業負担金軽減のために積み立ててきたが、今後は償還の財源として取り崩す予定。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F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F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F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各種事業の財源として取り崩しを行ったものの、大型事業のあった昨年度よりも繰入額が少なく、年度末の繰り戻し等により前年度から増となった。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優先して積み立てる基金を特定目的基金に移行し、積立金の財源となる地方交付税の減少傾向により、今後は減となる見込み。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地方税等自主財源を確保し、補助事業の活用等により、現在額の維持に努める。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F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F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F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年度以降は取り崩しをしていない。高利の市債は償還を完了し、残った市債についても見直しにより利率が大きく下がったため、今後新たに積み立てや取り崩しは予定していない。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F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当市の有形固定資産減価償却率は、全国平均値及び類似団体平均値は下回ったものの、前年より上昇することとなった。要因の一つとして、特に公営住宅については旧耐震基準である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年代前半に整備されたものが多く、今後数値が増加していくことが見込まれる。このため、令和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びの市公共施設個別計画」を基に、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計画的な施設の更新・統廃合・長寿命化を図り、公共施設等の維持管理を適切に進めている。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98933</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4051300" y="5829554"/>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85979</xdr:rowOff>
    </xdr:from>
    <xdr:to>
      <xdr:col>19</xdr:col>
      <xdr:colOff>136525</xdr:colOff>
      <xdr:row>29</xdr:row>
      <xdr:rowOff>98933</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582955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20066</xdr:rowOff>
    </xdr:from>
    <xdr:to>
      <xdr:col>11</xdr:col>
      <xdr:colOff>187325</xdr:colOff>
      <xdr:row>29</xdr:row>
      <xdr:rowOff>121666</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70866</xdr:rowOff>
    </xdr:from>
    <xdr:to>
      <xdr:col>15</xdr:col>
      <xdr:colOff>136525</xdr:colOff>
      <xdr:row>29</xdr:row>
      <xdr:rowOff>98933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2527300" y="581444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9" name="n_4aveValue有形固定資産減価償却率">
          <a:extLst>
            <a:ext uri="{FF2B5EF4-FFF2-40B4-BE49-F238E27FC236}">
              <a16:creationId xmlns:a16="http://schemas.microsoft.com/office/drawing/2014/main" id="{00000000-0008-0000-0000-000063000000}"/>
            </a:ext>
          </a:extLst>
        </xdr:cNvPr>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100" name="n_1mainValue有形固定資産減価償却率">
          <a:extLst>
            <a:ext uri="{FF2B5EF4-FFF2-40B4-BE49-F238E27FC236}">
              <a16:creationId xmlns:a16="http://schemas.microsoft.com/office/drawing/2014/main" id="{00000000-0008-0000-0000-000064000000}"/>
            </a:ext>
          </a:extLst>
        </xdr:cNvPr>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101" name="n_2mainValue有形固定資産減価償却率">
          <a:extLst>
            <a:ext uri="{FF2B5EF4-FFF2-40B4-BE49-F238E27FC236}">
              <a16:creationId xmlns:a16="http://schemas.microsoft.com/office/drawing/2014/main" id="{00000000-0008-0000-0000-000065000000}"/>
            </a:ext>
          </a:extLst>
        </xdr:cNvPr>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112793</xdr:rowOff>
    </xdr:from>
    <xdr:ext cx="405111" cy="259045"/>
    <xdr:sp macro="" textlink="">
      <xdr:nvSpPr>
        <xdr:cNvPr id="102" name="n_3mainValue有形固定資産減価償却率">
          <a:extLst>
            <a:ext uri="{FF2B5EF4-FFF2-40B4-BE49-F238E27FC236}">
              <a16:creationId xmlns:a16="http://schemas.microsoft.com/office/drawing/2014/main" id="{00000000-0008-0000-0000-000066000000}"/>
            </a:ext>
          </a:extLst>
        </xdr:cNvPr>
        <xdr:cNvSpPr txBox="1"/>
      </xdr:nvSpPr>
      <xdr:spPr>
        <a:xfrm>
          <a:off x="2324744"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当市の債務償還比率は、類似団体内でも平均値を大きく下回っている。しかし、特に平成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年度以降の大型事業の地方債発行額が増加の傾向にあり、充当可能基金の額も減少しているため、債務償還比率は増加が予想される。今後は、地方債発行と基金切り崩しの抑制に努めたい。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101558</xdr:rowOff>
    </xdr:from>
    <xdr:to>
      <xdr:col>76</xdr:col>
      <xdr:colOff>73025</xdr:colOff>
      <xdr:row>29</xdr:row>
      <xdr:rowOff>31708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6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124435</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5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134009</xdr:rowOff>
    </xdr:from>
    <xdr:to>
      <xdr:col>72</xdr:col>
      <xdr:colOff>123825</xdr:colOff>
      <xdr:row>28</xdr:row>
      <xdr:rowOff>64159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5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13359</xdr:rowOff>
    </xdr:from>
    <xdr:to>
      <xdr:col>76</xdr:col>
      <xdr:colOff>22225</xdr:colOff>
      <xdr:row>28</xdr:row>
      <xdr:rowOff>152358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585484"/>
          <a:ext cx="711200" cy="1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99568</xdr:rowOff>
    </xdr:from>
    <xdr:to>
      <xdr:col>68</xdr:col>
      <xdr:colOff>123825</xdr:colOff>
      <xdr:row>28</xdr:row>
      <xdr:rowOff>29718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150368</xdr:rowOff>
    </xdr:from>
    <xdr:to>
      <xdr:col>72</xdr:col>
      <xdr:colOff>73025</xdr:colOff>
      <xdr:row>28</xdr:row>
      <xdr:rowOff>13359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551043"/>
          <a:ext cx="762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158647</xdr:rowOff>
    </xdr:from>
    <xdr:to>
      <xdr:col>64</xdr:col>
      <xdr:colOff>123825</xdr:colOff>
      <xdr:row>27</xdr:row>
      <xdr:rowOff>88797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3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37997</xdr:rowOff>
    </xdr:from>
    <xdr:to>
      <xdr:col>68</xdr:col>
      <xdr:colOff>73025</xdr:colOff>
      <xdr:row>27</xdr:row>
      <xdr:rowOff>150368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438672"/>
          <a:ext cx="762000" cy="1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135721</xdr:rowOff>
    </xdr:from>
    <xdr:to>
      <xdr:col>60</xdr:col>
      <xdr:colOff>123825</xdr:colOff>
      <xdr:row>27</xdr:row>
      <xdr:rowOff>65871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3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15071</xdr:rowOff>
    </xdr:from>
    <xdr:to>
      <xdr:col>64</xdr:col>
      <xdr:colOff>73025</xdr:colOff>
      <xdr:row>27</xdr:row>
      <xdr:rowOff>37997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415746"/>
          <a:ext cx="762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138290</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8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80686</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3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46245</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105324</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1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82398</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1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38644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5194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38644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2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111942</xdr:rowOff>
    </xdr:from>
    <xdr:to>
      <xdr:col>10</xdr:col>
      <xdr:colOff>165100</xdr:colOff>
      <xdr:row>38</xdr:row>
      <xdr:rowOff>42092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38</xdr:row>
      <xdr:rowOff>7620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063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105971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58619</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15616</xdr:rowOff>
    </xdr:from>
    <xdr:to>
      <xdr:col>55</xdr:col>
      <xdr:colOff>50800</xdr:colOff>
      <xdr:row>39</xdr:row>
      <xdr:rowOff>117216</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0426700" y="67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38493</xdr:rowOff>
    </xdr:from>
    <xdr:ext cx="534377"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10515600" y="65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30301</xdr:rowOff>
    </xdr:from>
    <xdr:to>
      <xdr:col>50</xdr:col>
      <xdr:colOff>165100</xdr:colOff>
      <xdr:row>39</xdr:row>
      <xdr:rowOff>131901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66416</xdr:rowOff>
    </xdr:from>
    <xdr:to>
      <xdr:col>55</xdr:col>
      <xdr:colOff>0</xdr:colOff>
      <xdr:row>39</xdr:row>
      <xdr:rowOff>81101</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9639300" y="6752966"/>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37022</xdr:rowOff>
    </xdr:from>
    <xdr:to>
      <xdr:col>46</xdr:col>
      <xdr:colOff>38100</xdr:colOff>
      <xdr:row>39</xdr:row>
      <xdr:rowOff>138622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67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81101</xdr:rowOff>
    </xdr:from>
    <xdr:to>
      <xdr:col>50</xdr:col>
      <xdr:colOff>114300</xdr:colOff>
      <xdr:row>39</xdr:row>
      <xdr:rowOff>87822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750300" y="6767651"/>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45196</xdr:rowOff>
    </xdr:from>
    <xdr:to>
      <xdr:col>41</xdr:col>
      <xdr:colOff>101600</xdr:colOff>
      <xdr:row>39</xdr:row>
      <xdr:rowOff>146796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810500" y="67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87822</xdr:rowOff>
    </xdr:from>
    <xdr:to>
      <xdr:col>45</xdr:col>
      <xdr:colOff>177800</xdr:colOff>
      <xdr:row>39</xdr:row>
      <xdr:rowOff>95996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861300" y="6774372"/>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148428</xdr:rowOff>
    </xdr:from>
    <xdr:ext cx="534377"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59411" y="64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155149</xdr:rowOff>
    </xdr:from>
    <xdr:ext cx="534377"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483111" y="64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163323</xdr:rowOff>
    </xdr:from>
    <xdr:ext cx="534377" cy="259045"/>
    <xdr:sp macro="" textlink="">
      <xdr:nvSpPr>
        <xdr:cNvPr id="140" name="n_3mainValue【道路】&#10;一人当たり延長">
          <a:extLst>
            <a:ext uri="{FF2B5EF4-FFF2-40B4-BE49-F238E27FC236}">
              <a16:creationId xmlns:a16="http://schemas.microsoft.com/office/drawing/2014/main" id="{00000000-0008-0000-0100-00008C000000}"/>
            </a:ext>
          </a:extLst>
        </xdr:cNvPr>
        <xdr:cNvSpPr txBox="1"/>
      </xdr:nvSpPr>
      <xdr:spPr>
        <a:xfrm>
          <a:off x="7594111" y="65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1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100-0000A5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100-0000A7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100-0000A9000000}"/>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100-0000B5000000}"/>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49530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3797300" y="106527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2857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62</xdr:row>
      <xdr:rowOff>22860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908300" y="10627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92075</xdr:rowOff>
    </xdr:from>
    <xdr:to>
      <xdr:col>10</xdr:col>
      <xdr:colOff>165100</xdr:colOff>
      <xdr:row>62</xdr:row>
      <xdr:rowOff>22225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196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142875</xdr:rowOff>
    </xdr:from>
    <xdr:to>
      <xdr:col>15</xdr:col>
      <xdr:colOff>50800</xdr:colOff>
      <xdr:row>61</xdr:row>
      <xdr:rowOff>169545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019300" y="10601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40022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13352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154533</xdr:rowOff>
    </xdr:from>
    <xdr:to>
      <xdr:col>55</xdr:col>
      <xdr:colOff>50800</xdr:colOff>
      <xdr:row>59</xdr:row>
      <xdr:rowOff>84683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10426700" y="100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5960</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10515600" y="995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170316</xdr:rowOff>
    </xdr:from>
    <xdr:to>
      <xdr:col>50</xdr:col>
      <xdr:colOff>165100</xdr:colOff>
      <xdr:row>59</xdr:row>
      <xdr:rowOff>100466</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1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33883</xdr:rowOff>
    </xdr:from>
    <xdr:to>
      <xdr:col>55</xdr:col>
      <xdr:colOff>0</xdr:colOff>
      <xdr:row>59</xdr:row>
      <xdr:rowOff>49666</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9639300" y="10149433"/>
          <a:ext cx="8382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7023</xdr:rowOff>
    </xdr:from>
    <xdr:to>
      <xdr:col>46</xdr:col>
      <xdr:colOff>38100</xdr:colOff>
      <xdr:row>59</xdr:row>
      <xdr:rowOff>108623</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8699500" y="10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49666</xdr:rowOff>
    </xdr:from>
    <xdr:to>
      <xdr:col>50</xdr:col>
      <xdr:colOff>114300</xdr:colOff>
      <xdr:row>59</xdr:row>
      <xdr:rowOff>57823</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8750300" y="10165216"/>
          <a:ext cx="88900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27574</xdr:rowOff>
    </xdr:from>
    <xdr:to>
      <xdr:col>41</xdr:col>
      <xdr:colOff>101600</xdr:colOff>
      <xdr:row>59</xdr:row>
      <xdr:rowOff>129174</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7810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57823</xdr:rowOff>
    </xdr:from>
    <xdr:to>
      <xdr:col>45</xdr:col>
      <xdr:colOff>177800</xdr:colOff>
      <xdr:row>59</xdr:row>
      <xdr:rowOff>78374</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7861300" y="10173373"/>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116993</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988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125150</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9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145701</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99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1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100-000012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100-000014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100-000020010000}"/>
            </a:ext>
          </a:extLst>
        </xdr:cNvPr>
        <xdr:cNvSpPr txBox="1"/>
      </xdr:nvSpPr>
      <xdr:spPr>
        <a:xfrm>
          <a:off x="4673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145414</xdr:rowOff>
    </xdr:from>
    <xdr:to>
      <xdr:col>20</xdr:col>
      <xdr:colOff>38100</xdr:colOff>
      <xdr:row>85</xdr:row>
      <xdr:rowOff>75564</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3746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24764</xdr:rowOff>
    </xdr:from>
    <xdr:to>
      <xdr:col>24</xdr:col>
      <xdr:colOff>63500</xdr:colOff>
      <xdr:row>85</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3797300" y="145980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114936</xdr:rowOff>
    </xdr:from>
    <xdr:to>
      <xdr:col>15</xdr:col>
      <xdr:colOff>101600</xdr:colOff>
      <xdr:row>85</xdr:row>
      <xdr:rowOff>45086</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2857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165736</xdr:rowOff>
    </xdr:from>
    <xdr:to>
      <xdr:col>19</xdr:col>
      <xdr:colOff>177800</xdr:colOff>
      <xdr:row>85</xdr:row>
      <xdr:rowOff>24764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2908300" y="14567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86361</xdr:rowOff>
    </xdr:from>
    <xdr:to>
      <xdr:col>10</xdr:col>
      <xdr:colOff>165100</xdr:colOff>
      <xdr:row>85</xdr:row>
      <xdr:rowOff>16511</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137161</xdr:rowOff>
    </xdr:from>
    <xdr:to>
      <xdr:col>15</xdr:col>
      <xdr:colOff>50800</xdr:colOff>
      <xdr:row>84</xdr:row>
      <xdr:rowOff>165736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2019300" y="145389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100-000027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100-000028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100-000029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100-00002A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66691</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100-00002B010000}"/>
            </a:ext>
          </a:extLst>
        </xdr:cNvPr>
        <xdr:cNvSpPr txBox="1"/>
      </xdr:nvSpPr>
      <xdr:spPr>
        <a:xfrm>
          <a:off x="3582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36213</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100-00002C010000}"/>
            </a:ext>
          </a:extLst>
        </xdr:cNvPr>
        <xdr:cNvSpPr txBox="1"/>
      </xdr:nvSpPr>
      <xdr:spPr>
        <a:xfrm>
          <a:off x="2705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100-00002D010000}"/>
            </a:ext>
          </a:extLst>
        </xdr:cNvPr>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100-000044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00000000-0008-0000-0100-000046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100-000048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90261</xdr:rowOff>
    </xdr:from>
    <xdr:to>
      <xdr:col>55</xdr:col>
      <xdr:colOff>50800</xdr:colOff>
      <xdr:row>86</xdr:row>
      <xdr:rowOff>20411</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0426700" y="146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49638</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100-000054010000}"/>
            </a:ext>
          </a:extLst>
        </xdr:cNvPr>
        <xdr:cNvSpPr txBox="1"/>
      </xdr:nvSpPr>
      <xdr:spPr>
        <a:xfrm>
          <a:off x="10515600" y="144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86558</xdr:rowOff>
    </xdr:from>
    <xdr:to>
      <xdr:col>50</xdr:col>
      <xdr:colOff>165100</xdr:colOff>
      <xdr:row>86</xdr:row>
      <xdr:rowOff>16708</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9588500" y="146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137358</xdr:rowOff>
    </xdr:from>
    <xdr:to>
      <xdr:col>55</xdr:col>
      <xdr:colOff>0</xdr:colOff>
      <xdr:row>85</xdr:row>
      <xdr:rowOff>141061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9639300" y="14710608"/>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87472</xdr:rowOff>
    </xdr:from>
    <xdr:to>
      <xdr:col>46</xdr:col>
      <xdr:colOff>38100</xdr:colOff>
      <xdr:row>86</xdr:row>
      <xdr:rowOff>17622</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8699500" y="146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137358</xdr:rowOff>
    </xdr:from>
    <xdr:to>
      <xdr:col>50</xdr:col>
      <xdr:colOff>114300</xdr:colOff>
      <xdr:row>85</xdr:row>
      <xdr:rowOff>138272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8750300" y="147106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88342</xdr:rowOff>
    </xdr:from>
    <xdr:to>
      <xdr:col>41</xdr:col>
      <xdr:colOff>101600</xdr:colOff>
      <xdr:row>86</xdr:row>
      <xdr:rowOff>18492</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7810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138272</xdr:rowOff>
    </xdr:from>
    <xdr:to>
      <xdr:col>45</xdr:col>
      <xdr:colOff>177800</xdr:colOff>
      <xdr:row>85</xdr:row>
      <xdr:rowOff>139142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7861300" y="1471152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a:extLst>
            <a:ext uri="{FF2B5EF4-FFF2-40B4-BE49-F238E27FC236}">
              <a16:creationId xmlns:a16="http://schemas.microsoft.com/office/drawing/2014/main" id="{00000000-0008-0000-0100-00005B010000}"/>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a:extLst>
            <a:ext uri="{FF2B5EF4-FFF2-40B4-BE49-F238E27FC236}">
              <a16:creationId xmlns:a16="http://schemas.microsoft.com/office/drawing/2014/main" id="{00000000-0008-0000-0100-00005C010000}"/>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a:extLst>
            <a:ext uri="{FF2B5EF4-FFF2-40B4-BE49-F238E27FC236}">
              <a16:creationId xmlns:a16="http://schemas.microsoft.com/office/drawing/2014/main" id="{00000000-0008-0000-0100-00005D010000}"/>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50" name="n_4aveValue【公営住宅】&#10;一人当たり面積">
          <a:extLst>
            <a:ext uri="{FF2B5EF4-FFF2-40B4-BE49-F238E27FC236}">
              <a16:creationId xmlns:a16="http://schemas.microsoft.com/office/drawing/2014/main" id="{00000000-0008-0000-0100-00005E010000}"/>
            </a:ext>
          </a:extLst>
        </xdr:cNvPr>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33235</xdr:rowOff>
    </xdr:from>
    <xdr:ext cx="469744" cy="259045"/>
    <xdr:sp macro="" textlink="">
      <xdr:nvSpPr>
        <xdr:cNvPr id="351" name="n_1mainValue【公営住宅】&#10;一人当たり面積">
          <a:extLst>
            <a:ext uri="{FF2B5EF4-FFF2-40B4-BE49-F238E27FC236}">
              <a16:creationId xmlns:a16="http://schemas.microsoft.com/office/drawing/2014/main" id="{00000000-0008-0000-0100-00005F010000}"/>
            </a:ext>
          </a:extLst>
        </xdr:cNvPr>
        <xdr:cNvSpPr txBox="1"/>
      </xdr:nvSpPr>
      <xdr:spPr>
        <a:xfrm>
          <a:off x="9391727" y="144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34149</xdr:rowOff>
    </xdr:from>
    <xdr:ext cx="469744" cy="259045"/>
    <xdr:sp macro="" textlink="">
      <xdr:nvSpPr>
        <xdr:cNvPr id="352" name="n_2mainValue【公営住宅】&#10;一人当たり面積">
          <a:extLst>
            <a:ext uri="{FF2B5EF4-FFF2-40B4-BE49-F238E27FC236}">
              <a16:creationId xmlns:a16="http://schemas.microsoft.com/office/drawing/2014/main" id="{00000000-0008-0000-0100-000060010000}"/>
            </a:ext>
          </a:extLst>
        </xdr:cNvPr>
        <xdr:cNvSpPr txBox="1"/>
      </xdr:nvSpPr>
      <xdr:spPr>
        <a:xfrm>
          <a:off x="8515427" y="144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35019</xdr:rowOff>
    </xdr:from>
    <xdr:ext cx="469744" cy="259045"/>
    <xdr:sp macro="" textlink="">
      <xdr:nvSpPr>
        <xdr:cNvPr id="353" name="n_3mainValue【公営住宅】&#10;一人当たり面積">
          <a:extLst>
            <a:ext uri="{FF2B5EF4-FFF2-40B4-BE49-F238E27FC236}">
              <a16:creationId xmlns:a16="http://schemas.microsoft.com/office/drawing/2014/main" id="{00000000-0008-0000-0100-000061010000}"/>
            </a:ext>
          </a:extLst>
        </xdr:cNvPr>
        <xdr:cNvSpPr txBox="1"/>
      </xdr:nvSpPr>
      <xdr:spPr>
        <a:xfrm>
          <a:off x="76264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00000000-0008-0000-01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00000000-0008-0000-0100-00009B01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00000000-0008-0000-0100-00009D01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00000000-0008-0000-0100-00009F01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00000000-0008-0000-0100-0000AB010000}"/>
            </a:ext>
          </a:extLst>
        </xdr:cNvPr>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85725</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5481300" y="105098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85725</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4592300" y="10506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133985</xdr:rowOff>
    </xdr:from>
    <xdr:to>
      <xdr:col>72</xdr:col>
      <xdr:colOff>38100</xdr:colOff>
      <xdr:row>61</xdr:row>
      <xdr:rowOff>64135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652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47625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703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34" name="n_1aveValue【学校施設】&#10;有形固定資産減価償却率">
          <a:extLst>
            <a:ext uri="{FF2B5EF4-FFF2-40B4-BE49-F238E27FC236}">
              <a16:creationId xmlns:a16="http://schemas.microsoft.com/office/drawing/2014/main" id="{00000000-0008-0000-0100-0000B201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35" name="n_2aveValue【学校施設】&#10;有形固定資産減価償却率">
          <a:extLst>
            <a:ext uri="{FF2B5EF4-FFF2-40B4-BE49-F238E27FC236}">
              <a16:creationId xmlns:a16="http://schemas.microsoft.com/office/drawing/2014/main" id="{00000000-0008-0000-0100-0000B301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36" name="n_3aveValue【学校施設】&#10;有形固定資産減価償却率">
          <a:extLst>
            <a:ext uri="{FF2B5EF4-FFF2-40B4-BE49-F238E27FC236}">
              <a16:creationId xmlns:a16="http://schemas.microsoft.com/office/drawing/2014/main" id="{00000000-0008-0000-0100-0000B401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437" name="n_4aveValue【学校施設】&#10;有形固定資産減価償却率">
          <a:extLst>
            <a:ext uri="{FF2B5EF4-FFF2-40B4-BE49-F238E27FC236}">
              <a16:creationId xmlns:a16="http://schemas.microsoft.com/office/drawing/2014/main" id="{00000000-0008-0000-0100-0000B5010000}"/>
            </a:ext>
          </a:extLst>
        </xdr:cNvPr>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438" name="n_1mainValue【学校施設】&#10;有形固定資産減価償却率">
          <a:extLst>
            <a:ext uri="{FF2B5EF4-FFF2-40B4-BE49-F238E27FC236}">
              <a16:creationId xmlns:a16="http://schemas.microsoft.com/office/drawing/2014/main" id="{00000000-0008-0000-0100-0000B6010000}"/>
            </a:ext>
          </a:extLst>
        </xdr:cNvPr>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439" name="n_2mainValue【学校施設】&#10;有形固定資産減価償却率">
          <a:extLst>
            <a:ext uri="{FF2B5EF4-FFF2-40B4-BE49-F238E27FC236}">
              <a16:creationId xmlns:a16="http://schemas.microsoft.com/office/drawing/2014/main" id="{00000000-0008-0000-0100-0000B7010000}"/>
            </a:ext>
          </a:extLst>
        </xdr:cNvPr>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55262</xdr:rowOff>
    </xdr:from>
    <xdr:ext cx="405111" cy="259045"/>
    <xdr:sp macro="" textlink="">
      <xdr:nvSpPr>
        <xdr:cNvPr id="440" name="n_3mainValue【学校施設】&#10;有形固定資産減価償却率">
          <a:extLst>
            <a:ext uri="{FF2B5EF4-FFF2-40B4-BE49-F238E27FC236}">
              <a16:creationId xmlns:a16="http://schemas.microsoft.com/office/drawing/2014/main" id="{00000000-0008-0000-0100-0000B8010000}"/>
            </a:ext>
          </a:extLst>
        </xdr:cNvPr>
        <xdr:cNvSpPr txBox="1"/>
      </xdr:nvSpPr>
      <xdr:spPr>
        <a:xfrm>
          <a:off x="13500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a:extLst>
            <a:ext uri="{FF2B5EF4-FFF2-40B4-BE49-F238E27FC236}">
              <a16:creationId xmlns:a16="http://schemas.microsoft.com/office/drawing/2014/main" id="{00000000-0008-0000-0100-0000C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65" name="【学校施設】&#10;一人当たり面積最小値テキスト">
          <a:extLst>
            <a:ext uri="{FF2B5EF4-FFF2-40B4-BE49-F238E27FC236}">
              <a16:creationId xmlns:a16="http://schemas.microsoft.com/office/drawing/2014/main" id="{00000000-0008-0000-0100-0000D101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67" name="【学校施設】&#10;一人当たり面積最大値テキスト">
          <a:extLst>
            <a:ext uri="{FF2B5EF4-FFF2-40B4-BE49-F238E27FC236}">
              <a16:creationId xmlns:a16="http://schemas.microsoft.com/office/drawing/2014/main" id="{00000000-0008-0000-0100-0000D301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69" name="【学校施設】&#10;一人当たり面積平均値テキスト">
          <a:extLst>
            <a:ext uri="{FF2B5EF4-FFF2-40B4-BE49-F238E27FC236}">
              <a16:creationId xmlns:a16="http://schemas.microsoft.com/office/drawing/2014/main" id="{00000000-0008-0000-0100-0000D501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156655</xdr:rowOff>
    </xdr:from>
    <xdr:to>
      <xdr:col>116</xdr:col>
      <xdr:colOff>114300</xdr:colOff>
      <xdr:row>62</xdr:row>
      <xdr:rowOff>86805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221107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135082</xdr:rowOff>
    </xdr:from>
    <xdr:ext cx="469744" cy="259045"/>
    <xdr:sp macro="" textlink="">
      <xdr:nvSpPr>
        <xdr:cNvPr id="481" name="【学校施設】&#10;一人当たり面積該当値テキスト">
          <a:extLst>
            <a:ext uri="{FF2B5EF4-FFF2-40B4-BE49-F238E27FC236}">
              <a16:creationId xmlns:a16="http://schemas.microsoft.com/office/drawing/2014/main" id="{00000000-0008-0000-0100-0000E1010000}"/>
            </a:ext>
          </a:extLst>
        </xdr:cNvPr>
        <xdr:cNvSpPr txBox="1"/>
      </xdr:nvSpPr>
      <xdr:spPr>
        <a:xfrm>
          <a:off x="22199600"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126556</xdr:rowOff>
    </xdr:from>
    <xdr:to>
      <xdr:col>112</xdr:col>
      <xdr:colOff>38100</xdr:colOff>
      <xdr:row>62</xdr:row>
      <xdr:rowOff>56706</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21272500" y="105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5906</xdr:rowOff>
    </xdr:from>
    <xdr:to>
      <xdr:col>116</xdr:col>
      <xdr:colOff>63500</xdr:colOff>
      <xdr:row>62</xdr:row>
      <xdr:rowOff>36005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1323300" y="10635806"/>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141415</xdr:rowOff>
    </xdr:from>
    <xdr:to>
      <xdr:col>107</xdr:col>
      <xdr:colOff>101600</xdr:colOff>
      <xdr:row>62</xdr:row>
      <xdr:rowOff>71565</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20383500" y="105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5906</xdr:rowOff>
    </xdr:from>
    <xdr:to>
      <xdr:col>111</xdr:col>
      <xdr:colOff>177800</xdr:colOff>
      <xdr:row>62</xdr:row>
      <xdr:rowOff>20765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20434300" y="1063580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155702</xdr:rowOff>
    </xdr:from>
    <xdr:to>
      <xdr:col>102</xdr:col>
      <xdr:colOff>165100</xdr:colOff>
      <xdr:row>62</xdr:row>
      <xdr:rowOff>85852</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94945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20765</xdr:rowOff>
    </xdr:from>
    <xdr:to>
      <xdr:col>107</xdr:col>
      <xdr:colOff>50800</xdr:colOff>
      <xdr:row>62</xdr:row>
      <xdr:rowOff>35052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9545300" y="1065066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488" name="n_1aveValue【学校施設】&#10;一人当たり面積">
          <a:extLst>
            <a:ext uri="{FF2B5EF4-FFF2-40B4-BE49-F238E27FC236}">
              <a16:creationId xmlns:a16="http://schemas.microsoft.com/office/drawing/2014/main" id="{00000000-0008-0000-0100-0000E801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489" name="n_2aveValue【学校施設】&#10;一人当たり面積">
          <a:extLst>
            <a:ext uri="{FF2B5EF4-FFF2-40B4-BE49-F238E27FC236}">
              <a16:creationId xmlns:a16="http://schemas.microsoft.com/office/drawing/2014/main" id="{00000000-0008-0000-0100-0000E901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490" name="n_3aveValue【学校施設】&#10;一人当たり面積">
          <a:extLst>
            <a:ext uri="{FF2B5EF4-FFF2-40B4-BE49-F238E27FC236}">
              <a16:creationId xmlns:a16="http://schemas.microsoft.com/office/drawing/2014/main" id="{00000000-0008-0000-0100-0000EA01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491" name="n_4aveValue【学校施設】&#10;一人当たり面積">
          <a:extLst>
            <a:ext uri="{FF2B5EF4-FFF2-40B4-BE49-F238E27FC236}">
              <a16:creationId xmlns:a16="http://schemas.microsoft.com/office/drawing/2014/main" id="{00000000-0008-0000-0100-0000EB010000}"/>
            </a:ext>
          </a:extLst>
        </xdr:cNvPr>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47833</xdr:rowOff>
    </xdr:from>
    <xdr:ext cx="469744" cy="259045"/>
    <xdr:sp macro="" textlink="">
      <xdr:nvSpPr>
        <xdr:cNvPr id="492" name="n_1mainValue【学校施設】&#10;一人当たり面積">
          <a:extLst>
            <a:ext uri="{FF2B5EF4-FFF2-40B4-BE49-F238E27FC236}">
              <a16:creationId xmlns:a16="http://schemas.microsoft.com/office/drawing/2014/main" id="{00000000-0008-0000-0100-0000EC010000}"/>
            </a:ext>
          </a:extLst>
        </xdr:cNvPr>
        <xdr:cNvSpPr txBox="1"/>
      </xdr:nvSpPr>
      <xdr:spPr>
        <a:xfrm>
          <a:off x="21075727" y="106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62692</xdr:rowOff>
    </xdr:from>
    <xdr:ext cx="469744" cy="259045"/>
    <xdr:sp macro="" textlink="">
      <xdr:nvSpPr>
        <xdr:cNvPr id="493" name="n_2mainValue【学校施設】&#10;一人当たり面積">
          <a:extLst>
            <a:ext uri="{FF2B5EF4-FFF2-40B4-BE49-F238E27FC236}">
              <a16:creationId xmlns:a16="http://schemas.microsoft.com/office/drawing/2014/main" id="{00000000-0008-0000-0100-0000ED010000}"/>
            </a:ext>
          </a:extLst>
        </xdr:cNvPr>
        <xdr:cNvSpPr txBox="1"/>
      </xdr:nvSpPr>
      <xdr:spPr>
        <a:xfrm>
          <a:off x="20199427" y="106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76979</xdr:rowOff>
    </xdr:from>
    <xdr:ext cx="469744" cy="259045"/>
    <xdr:sp macro="" textlink="">
      <xdr:nvSpPr>
        <xdr:cNvPr id="494" name="n_3mainValue【学校施設】&#10;一人当たり面積">
          <a:extLst>
            <a:ext uri="{FF2B5EF4-FFF2-40B4-BE49-F238E27FC236}">
              <a16:creationId xmlns:a16="http://schemas.microsoft.com/office/drawing/2014/main" id="{00000000-0008-0000-0100-0000EE010000}"/>
            </a:ext>
          </a:extLst>
        </xdr:cNvPr>
        <xdr:cNvSpPr txBox="1"/>
      </xdr:nvSpPr>
      <xdr:spPr>
        <a:xfrm>
          <a:off x="19310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a:extLst>
            <a:ext uri="{FF2B5EF4-FFF2-40B4-BE49-F238E27FC236}">
              <a16:creationId xmlns:a16="http://schemas.microsoft.com/office/drawing/2014/main" id="{00000000-0008-0000-0100-00001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7" name="【公民館】&#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39" name="【公民館】&#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541" name="【公民館】&#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53176</xdr:rowOff>
    </xdr:from>
    <xdr:ext cx="405111" cy="259045"/>
    <xdr:sp macro="" textlink="">
      <xdr:nvSpPr>
        <xdr:cNvPr id="553" name="【公民館】&#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81099</xdr:rowOff>
    </xdr:from>
    <xdr:to>
      <xdr:col>85</xdr:col>
      <xdr:colOff>127000</xdr:colOff>
      <xdr:row>105</xdr:row>
      <xdr:rowOff>59871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5481300" y="17911899"/>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556" name="n_1aveValue【公民館】&#10;有形固定資産減価償却率">
          <a:extLst>
            <a:ext uri="{FF2B5EF4-FFF2-40B4-BE49-F238E27FC236}">
              <a16:creationId xmlns:a16="http://schemas.microsoft.com/office/drawing/2014/main" id="{00000000-0008-0000-0100-00002C020000}"/>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557" name="n_2aveValue【公民館】&#10;有形固定資産減価償却率">
          <a:extLst>
            <a:ext uri="{FF2B5EF4-FFF2-40B4-BE49-F238E27FC236}">
              <a16:creationId xmlns:a16="http://schemas.microsoft.com/office/drawing/2014/main" id="{00000000-0008-0000-0100-00002D02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558" name="n_3aveValue【公民館】&#10;有形固定資産減価償却率">
          <a:extLst>
            <a:ext uri="{FF2B5EF4-FFF2-40B4-BE49-F238E27FC236}">
              <a16:creationId xmlns:a16="http://schemas.microsoft.com/office/drawing/2014/main" id="{00000000-0008-0000-0100-00002E02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59" name="n_4aveValue【公民館】&#10;有形固定資産減価償却率">
          <a:extLst>
            <a:ext uri="{FF2B5EF4-FFF2-40B4-BE49-F238E27FC236}">
              <a16:creationId xmlns:a16="http://schemas.microsoft.com/office/drawing/2014/main" id="{00000000-0008-0000-0100-00002F02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127198</xdr:rowOff>
    </xdr:from>
    <xdr:ext cx="405111" cy="259045"/>
    <xdr:sp macro="" textlink="">
      <xdr:nvSpPr>
        <xdr:cNvPr id="560" name="n_1mainValue【公民館】&#10;有形固定資産減価償却率">
          <a:extLst>
            <a:ext uri="{FF2B5EF4-FFF2-40B4-BE49-F238E27FC236}">
              <a16:creationId xmlns:a16="http://schemas.microsoft.com/office/drawing/2014/main" id="{00000000-0008-0000-0100-000030020000}"/>
            </a:ext>
          </a:extLst>
        </xdr:cNvPr>
        <xdr:cNvSpPr txBox="1"/>
      </xdr:nvSpPr>
      <xdr:spPr>
        <a:xfrm>
          <a:off x="152660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公民館】&#10;一人当たり面積グラフ枠">
          <a:extLst>
            <a:ext uri="{FF2B5EF4-FFF2-40B4-BE49-F238E27FC236}">
              <a16:creationId xmlns:a16="http://schemas.microsoft.com/office/drawing/2014/main" id="{00000000-0008-0000-0100-00004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87" name="【公民館】&#10;一人当たり面積最小値テキスト">
          <a:extLst>
            <a:ext uri="{FF2B5EF4-FFF2-40B4-BE49-F238E27FC236}">
              <a16:creationId xmlns:a16="http://schemas.microsoft.com/office/drawing/2014/main" id="{00000000-0008-0000-0100-00004B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589" name="【公民館】&#10;一人当たり面積最大値テキスト">
          <a:extLst>
            <a:ext uri="{FF2B5EF4-FFF2-40B4-BE49-F238E27FC236}">
              <a16:creationId xmlns:a16="http://schemas.microsoft.com/office/drawing/2014/main" id="{00000000-0008-0000-0100-00004D02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591" name="【公民館】&#10;一人当たり面積平均値テキスト">
          <a:extLst>
            <a:ext uri="{FF2B5EF4-FFF2-40B4-BE49-F238E27FC236}">
              <a16:creationId xmlns:a16="http://schemas.microsoft.com/office/drawing/2014/main" id="{00000000-0008-0000-0100-00004F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163847</xdr:rowOff>
    </xdr:from>
    <xdr:ext cx="469744" cy="259045"/>
    <xdr:sp macro="" textlink="">
      <xdr:nvSpPr>
        <xdr:cNvPr id="603" name="【公民館】&#10;一人当たり面積該当値テキスト">
          <a:extLst>
            <a:ext uri="{FF2B5EF4-FFF2-40B4-BE49-F238E27FC236}">
              <a16:creationId xmlns:a16="http://schemas.microsoft.com/office/drawing/2014/main" id="{00000000-0008-0000-0100-00005B020000}"/>
            </a:ext>
          </a:extLst>
        </xdr:cNvPr>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108</xdr:row>
      <xdr:rowOff>64770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1323300" y="18481766"/>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06" name="n_1aveValue【公民館】&#10;一人当たり面積">
          <a:extLst>
            <a:ext uri="{FF2B5EF4-FFF2-40B4-BE49-F238E27FC236}">
              <a16:creationId xmlns:a16="http://schemas.microsoft.com/office/drawing/2014/main" id="{00000000-0008-0000-0100-00005E02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07" name="n_2aveValue【公民館】&#10;一人当たり面積">
          <a:extLst>
            <a:ext uri="{FF2B5EF4-FFF2-40B4-BE49-F238E27FC236}">
              <a16:creationId xmlns:a16="http://schemas.microsoft.com/office/drawing/2014/main" id="{00000000-0008-0000-0100-00005F02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08" name="n_3aveValue【公民館】&#10;一人当たり面積">
          <a:extLst>
            <a:ext uri="{FF2B5EF4-FFF2-40B4-BE49-F238E27FC236}">
              <a16:creationId xmlns:a16="http://schemas.microsoft.com/office/drawing/2014/main" id="{00000000-0008-0000-0100-00006002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609" name="n_4aveValue【公民館】&#10;一人当たり面積">
          <a:extLst>
            <a:ext uri="{FF2B5EF4-FFF2-40B4-BE49-F238E27FC236}">
              <a16:creationId xmlns:a16="http://schemas.microsoft.com/office/drawing/2014/main" id="{00000000-0008-0000-0100-000061020000}"/>
            </a:ext>
          </a:extLst>
        </xdr:cNvPr>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610" name="n_1mainValue【公民館】&#10;一人当たり面積">
          <a:extLst>
            <a:ext uri="{FF2B5EF4-FFF2-40B4-BE49-F238E27FC236}">
              <a16:creationId xmlns:a16="http://schemas.microsoft.com/office/drawing/2014/main" id="{00000000-0008-0000-0100-000062020000}"/>
            </a:ext>
          </a:extLst>
        </xdr:cNvPr>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及び公営住宅の有形固定資産減価償却率が類似団体平均値を大きく上回った。一方、道路及び橋りょう・トンネルは類似団体平均値並み又は低い水準となっている。また、上江コミュニティセンターの整備事業により、公民館は大きく数値が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年度に策定した「えびの市公共施設個別計画」に基づいて、優先順位を考慮しながら更新・統廃合・長寿命化を実施していきたい。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114300</xdr:rowOff>
    </xdr:from>
    <xdr:to>
      <xdr:col>24</xdr:col>
      <xdr:colOff>114300</xdr:colOff>
      <xdr:row>37</xdr:row>
      <xdr:rowOff>44450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92727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165100</xdr:rowOff>
    </xdr:from>
    <xdr:to>
      <xdr:col>24</xdr:col>
      <xdr:colOff>63500</xdr:colOff>
      <xdr:row>37</xdr:row>
      <xdr:rowOff>6350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33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76200</xdr:rowOff>
    </xdr:from>
    <xdr:to>
      <xdr:col>10</xdr:col>
      <xdr:colOff>165100</xdr:colOff>
      <xdr:row>37</xdr:row>
      <xdr:rowOff>6350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127000</xdr:rowOff>
    </xdr:from>
    <xdr:to>
      <xdr:col>15</xdr:col>
      <xdr:colOff>50800</xdr:colOff>
      <xdr:row>36</xdr:row>
      <xdr:rowOff>152400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48277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22877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168927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118110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9639300" y="697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118110</xdr:rowOff>
    </xdr:from>
    <xdr:to>
      <xdr:col>50</xdr:col>
      <xdr:colOff>114300</xdr:colOff>
      <xdr:row>40</xdr:row>
      <xdr:rowOff>125730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8750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167640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7861300" y="6983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13987</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21607</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200-0000B6000000}"/>
            </a:ext>
          </a:extLst>
        </xdr:cNvPr>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61</xdr:row>
      <xdr:rowOff>40005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3797300" y="1036510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127635</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2908300" y="10365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127635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2019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120032</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3582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94132</xdr:rowOff>
    </xdr:from>
    <xdr:to>
      <xdr:col>55</xdr:col>
      <xdr:colOff>50800</xdr:colOff>
      <xdr:row>63</xdr:row>
      <xdr:rowOff>24282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117009</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200-0000EA000000}"/>
            </a:ext>
          </a:extLst>
        </xdr:cNvPr>
        <xdr:cNvSpPr txBox="1"/>
      </xdr:nvSpPr>
      <xdr:spPr>
        <a:xfrm>
          <a:off x="10515600" y="105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126136</xdr:rowOff>
    </xdr:from>
    <xdr:to>
      <xdr:col>50</xdr:col>
      <xdr:colOff>165100</xdr:colOff>
      <xdr:row>63</xdr:row>
      <xdr:rowOff>56286</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144932</xdr:rowOff>
    </xdr:from>
    <xdr:to>
      <xdr:col>55</xdr:col>
      <xdr:colOff>0</xdr:colOff>
      <xdr:row>63</xdr:row>
      <xdr:rowOff>5486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9639300" y="107748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100533</xdr:rowOff>
    </xdr:from>
    <xdr:to>
      <xdr:col>46</xdr:col>
      <xdr:colOff>38100</xdr:colOff>
      <xdr:row>63</xdr:row>
      <xdr:rowOff>30683</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151333</xdr:rowOff>
    </xdr:from>
    <xdr:to>
      <xdr:col>50</xdr:col>
      <xdr:colOff>114300</xdr:colOff>
      <xdr:row>63</xdr:row>
      <xdr:rowOff>5486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8750300" y="1078123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104191</xdr:rowOff>
    </xdr:from>
    <xdr:to>
      <xdr:col>41</xdr:col>
      <xdr:colOff>101600</xdr:colOff>
      <xdr:row>63</xdr:row>
      <xdr:rowOff>34341</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7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151333</xdr:rowOff>
    </xdr:from>
    <xdr:to>
      <xdr:col>45</xdr:col>
      <xdr:colOff>177800</xdr:colOff>
      <xdr:row>62</xdr:row>
      <xdr:rowOff>154991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7861300" y="10781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200-0000F1000000}"/>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200-0000F3000000}"/>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200-0000F4000000}"/>
            </a:ext>
          </a:extLst>
        </xdr:cNvPr>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72813</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200-0000F5000000}"/>
            </a:ext>
          </a:extLst>
        </xdr:cNvPr>
        <xdr:cNvSpPr txBox="1"/>
      </xdr:nvSpPr>
      <xdr:spPr>
        <a:xfrm>
          <a:off x="93917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47210</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200-0000F6000000}"/>
            </a:ext>
          </a:extLst>
        </xdr:cNvPr>
        <xdr:cNvSpPr txBox="1"/>
      </xdr:nvSpPr>
      <xdr:spPr>
        <a:xfrm>
          <a:off x="8515427" y="105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50868</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200-0000F7000000}"/>
            </a:ext>
          </a:extLst>
        </xdr:cNvPr>
        <xdr:cNvSpPr txBox="1"/>
      </xdr:nvSpPr>
      <xdr:spPr>
        <a:xfrm>
          <a:off x="7626427" y="1050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43814</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37160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80</xdr:row>
      <xdr:rowOff>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3674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36830</xdr:rowOff>
    </xdr:from>
    <xdr:to>
      <xdr:col>10</xdr:col>
      <xdr:colOff>165100</xdr:colOff>
      <xdr:row>79</xdr:row>
      <xdr:rowOff>138430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87630</xdr:rowOff>
    </xdr:from>
    <xdr:to>
      <xdr:col>15</xdr:col>
      <xdr:colOff>50800</xdr:colOff>
      <xdr:row>79</xdr:row>
      <xdr:rowOff>129539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3632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154957</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200-000047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200-000049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200-00004B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04267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200-000057010000}"/>
            </a:ext>
          </a:extLst>
        </xdr:cNvPr>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138430</xdr:rowOff>
    </xdr:from>
    <xdr:to>
      <xdr:col>55</xdr:col>
      <xdr:colOff>0</xdr:colOff>
      <xdr:row>85</xdr:row>
      <xdr:rowOff>140970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639300" y="14711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92711</xdr:rowOff>
    </xdr:from>
    <xdr:to>
      <xdr:col>46</xdr:col>
      <xdr:colOff>38100</xdr:colOff>
      <xdr:row>86</xdr:row>
      <xdr:rowOff>22861</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8699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143511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8750300" y="1471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143511</xdr:rowOff>
    </xdr:from>
    <xdr:to>
      <xdr:col>45</xdr:col>
      <xdr:colOff>177800</xdr:colOff>
      <xdr:row>85</xdr:row>
      <xdr:rowOff>146050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7861300" y="1471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00000000-0008-0000-0200-00005E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00000000-0008-0000-0200-000060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54" name="n_1mainValue【福祉施設】&#10;一人当たり面積">
          <a:extLst>
            <a:ext uri="{FF2B5EF4-FFF2-40B4-BE49-F238E27FC236}">
              <a16:creationId xmlns:a16="http://schemas.microsoft.com/office/drawing/2014/main" id="{00000000-0008-0000-0200-000062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13988</xdr:rowOff>
    </xdr:from>
    <xdr:ext cx="469744" cy="259045"/>
    <xdr:sp macro="" textlink="">
      <xdr:nvSpPr>
        <xdr:cNvPr id="355" name="n_2mainValue【福祉施設】&#10;一人当たり面積">
          <a:extLst>
            <a:ext uri="{FF2B5EF4-FFF2-40B4-BE49-F238E27FC236}">
              <a16:creationId xmlns:a16="http://schemas.microsoft.com/office/drawing/2014/main" id="{00000000-0008-0000-0200-000063010000}"/>
            </a:ext>
          </a:extLst>
        </xdr:cNvPr>
        <xdr:cNvSpPr txBox="1"/>
      </xdr:nvSpPr>
      <xdr:spPr>
        <a:xfrm>
          <a:off x="8515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56" name="n_3mainValue【福祉施設】&#10;一人当たり面積">
          <a:extLst>
            <a:ext uri="{FF2B5EF4-FFF2-40B4-BE49-F238E27FC236}">
              <a16:creationId xmlns:a16="http://schemas.microsoft.com/office/drawing/2014/main" id="{00000000-0008-0000-0200-000064010000}"/>
            </a:ext>
          </a:extLst>
        </xdr:cNvPr>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2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00000000-0008-0000-0200-00007D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0000000-0008-0000-0200-00007F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200-00008101000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0000000-0008-0000-0200-00008D010000}"/>
            </a:ext>
          </a:extLst>
        </xdr:cNvPr>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102870</xdr:rowOff>
    </xdr:from>
    <xdr:to>
      <xdr:col>20</xdr:col>
      <xdr:colOff>38100</xdr:colOff>
      <xdr:row>105</xdr:row>
      <xdr:rowOff>33020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3746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153670</xdr:rowOff>
    </xdr:from>
    <xdr:to>
      <xdr:col>24</xdr:col>
      <xdr:colOff>63500</xdr:colOff>
      <xdr:row>105</xdr:row>
      <xdr:rowOff>7620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3797300" y="179844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74930</xdr:rowOff>
    </xdr:from>
    <xdr:to>
      <xdr:col>15</xdr:col>
      <xdr:colOff>101600</xdr:colOff>
      <xdr:row>105</xdr:row>
      <xdr:rowOff>5080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857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125730</xdr:rowOff>
    </xdr:from>
    <xdr:to>
      <xdr:col>19</xdr:col>
      <xdr:colOff>177800</xdr:colOff>
      <xdr:row>104</xdr:row>
      <xdr:rowOff>153670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908300" y="17956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50800</xdr:rowOff>
    </xdr:from>
    <xdr:to>
      <xdr:col>10</xdr:col>
      <xdr:colOff>165100</xdr:colOff>
      <xdr:row>104</xdr:row>
      <xdr:rowOff>152400</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968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101600</xdr:rowOff>
    </xdr:from>
    <xdr:to>
      <xdr:col>15</xdr:col>
      <xdr:colOff>50800</xdr:colOff>
      <xdr:row>104</xdr:row>
      <xdr:rowOff>125730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019300" y="1793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a:extLst>
            <a:ext uri="{FF2B5EF4-FFF2-40B4-BE49-F238E27FC236}">
              <a16:creationId xmlns:a16="http://schemas.microsoft.com/office/drawing/2014/main" id="{00000000-0008-0000-0200-000094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a:extLst>
            <a:ext uri="{FF2B5EF4-FFF2-40B4-BE49-F238E27FC236}">
              <a16:creationId xmlns:a16="http://schemas.microsoft.com/office/drawing/2014/main" id="{00000000-0008-0000-0200-000095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00000000-0008-0000-0200-000096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7" name="n_4aveValue【市民会館】&#10;有形固定資産減価償却率">
          <a:extLst>
            <a:ext uri="{FF2B5EF4-FFF2-40B4-BE49-F238E27FC236}">
              <a16:creationId xmlns:a16="http://schemas.microsoft.com/office/drawing/2014/main" id="{00000000-0008-0000-0200-000097010000}"/>
            </a:ext>
          </a:extLst>
        </xdr:cNvPr>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24147</xdr:rowOff>
    </xdr:from>
    <xdr:ext cx="405111" cy="259045"/>
    <xdr:sp macro="" textlink="">
      <xdr:nvSpPr>
        <xdr:cNvPr id="408" name="n_1mainValue【市民会館】&#10;有形固定資産減価償却率">
          <a:extLst>
            <a:ext uri="{FF2B5EF4-FFF2-40B4-BE49-F238E27FC236}">
              <a16:creationId xmlns:a16="http://schemas.microsoft.com/office/drawing/2014/main" id="{00000000-0008-0000-0200-000098010000}"/>
            </a:ext>
          </a:extLst>
        </xdr:cNvPr>
        <xdr:cNvSpPr txBox="1"/>
      </xdr:nvSpPr>
      <xdr:spPr>
        <a:xfrm>
          <a:off x="35820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167657</xdr:rowOff>
    </xdr:from>
    <xdr:ext cx="405111" cy="259045"/>
    <xdr:sp macro="" textlink="">
      <xdr:nvSpPr>
        <xdr:cNvPr id="409" name="n_2mainValue【市民会館】&#10;有形固定資産減価償却率">
          <a:extLst>
            <a:ext uri="{FF2B5EF4-FFF2-40B4-BE49-F238E27FC236}">
              <a16:creationId xmlns:a16="http://schemas.microsoft.com/office/drawing/2014/main" id="{00000000-0008-0000-0200-000099010000}"/>
            </a:ext>
          </a:extLst>
        </xdr:cNvPr>
        <xdr:cNvSpPr txBox="1"/>
      </xdr:nvSpPr>
      <xdr:spPr>
        <a:xfrm>
          <a:off x="2705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410" name="n_3mainValue【市民会館】&#10;有形固定資産減価償却率">
          <a:extLst>
            <a:ext uri="{FF2B5EF4-FFF2-40B4-BE49-F238E27FC236}">
              <a16:creationId xmlns:a16="http://schemas.microsoft.com/office/drawing/2014/main" id="{00000000-0008-0000-0200-00009A010000}"/>
            </a:ext>
          </a:extLst>
        </xdr:cNvPr>
        <xdr:cNvSpPr txBox="1"/>
      </xdr:nvSpPr>
      <xdr:spPr>
        <a:xfrm>
          <a:off x="1816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113047</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97789</xdr:rowOff>
    </xdr:from>
    <xdr:to>
      <xdr:col>50</xdr:col>
      <xdr:colOff>165100</xdr:colOff>
      <xdr:row>107</xdr:row>
      <xdr:rowOff>27939</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148589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9639300" y="18314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107314</xdr:rowOff>
    </xdr:from>
    <xdr:to>
      <xdr:col>46</xdr:col>
      <xdr:colOff>38100</xdr:colOff>
      <xdr:row>107</xdr:row>
      <xdr:rowOff>37464</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148589</xdr:rowOff>
    </xdr:from>
    <xdr:to>
      <xdr:col>50</xdr:col>
      <xdr:colOff>114300</xdr:colOff>
      <xdr:row>106</xdr:row>
      <xdr:rowOff>158114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8750300" y="183222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158114</xdr:rowOff>
    </xdr:from>
    <xdr:to>
      <xdr:col>45</xdr:col>
      <xdr:colOff>177800</xdr:colOff>
      <xdr:row>106</xdr:row>
      <xdr:rowOff>163830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7861300" y="18331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44466</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28591</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00000000-0008-0000-02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0000000-0008-0000-0200-0000EA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0000000-0008-0000-0200-0000EC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00000000-0008-0000-0200-0000EE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00000000-0008-0000-0200-0000FA010000}"/>
            </a:ext>
          </a:extLst>
        </xdr:cNvPr>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60960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5481300" y="65246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9525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4592300" y="6473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31115</xdr:rowOff>
    </xdr:from>
    <xdr:to>
      <xdr:col>72</xdr:col>
      <xdr:colOff>38100</xdr:colOff>
      <xdr:row>37</xdr:row>
      <xdr:rowOff>132715</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3652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81915</xdr:rowOff>
    </xdr:from>
    <xdr:to>
      <xdr:col>76</xdr:col>
      <xdr:colOff>114300</xdr:colOff>
      <xdr:row>37</xdr:row>
      <xdr:rowOff>129540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3703300" y="64255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51452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5266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4389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123842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3500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00000000-0008-0000-0200-00001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00000000-0008-0000-0200-00001E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0000000-0008-0000-0200-000020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00000000-0008-0000-0200-000022020000}"/>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124985</xdr:rowOff>
    </xdr:from>
    <xdr:to>
      <xdr:col>116</xdr:col>
      <xdr:colOff>114300</xdr:colOff>
      <xdr:row>39</xdr:row>
      <xdr:rowOff>55135</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2110700" y="6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147862</xdr:rowOff>
    </xdr:from>
    <xdr:ext cx="599010" cy="259045"/>
    <xdr:sp macro="" textlink="">
      <xdr:nvSpPr>
        <xdr:cNvPr id="558" name="【一般廃棄物処理施設】&#10;一人当たり有形固定資産（償却資産）額該当値テキスト">
          <a:extLst>
            <a:ext uri="{FF2B5EF4-FFF2-40B4-BE49-F238E27FC236}">
              <a16:creationId xmlns:a16="http://schemas.microsoft.com/office/drawing/2014/main" id="{00000000-0008-0000-0200-00002E020000}"/>
            </a:ext>
          </a:extLst>
        </xdr:cNvPr>
        <xdr:cNvSpPr txBox="1"/>
      </xdr:nvSpPr>
      <xdr:spPr>
        <a:xfrm>
          <a:off x="22199600" y="649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134031</xdr:rowOff>
    </xdr:from>
    <xdr:to>
      <xdr:col>112</xdr:col>
      <xdr:colOff>38100</xdr:colOff>
      <xdr:row>39</xdr:row>
      <xdr:rowOff>64181</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1272500" y="66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4335</xdr:rowOff>
    </xdr:from>
    <xdr:to>
      <xdr:col>116</xdr:col>
      <xdr:colOff>63500</xdr:colOff>
      <xdr:row>39</xdr:row>
      <xdr:rowOff>13381</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1323300" y="6690885"/>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141803</xdr:rowOff>
    </xdr:from>
    <xdr:to>
      <xdr:col>107</xdr:col>
      <xdr:colOff>101600</xdr:colOff>
      <xdr:row>39</xdr:row>
      <xdr:rowOff>71953</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20383500" y="66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13381</xdr:rowOff>
    </xdr:from>
    <xdr:to>
      <xdr:col>111</xdr:col>
      <xdr:colOff>177800</xdr:colOff>
      <xdr:row>39</xdr:row>
      <xdr:rowOff>21153</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20434300" y="669993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154207</xdr:rowOff>
    </xdr:from>
    <xdr:to>
      <xdr:col>102</xdr:col>
      <xdr:colOff>165100</xdr:colOff>
      <xdr:row>39</xdr:row>
      <xdr:rowOff>84357</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9494500" y="66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21153</xdr:rowOff>
    </xdr:from>
    <xdr:to>
      <xdr:col>107</xdr:col>
      <xdr:colOff>50800</xdr:colOff>
      <xdr:row>39</xdr:row>
      <xdr:rowOff>33557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19545300" y="6707703"/>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80708</xdr:rowOff>
    </xdr:from>
    <xdr:ext cx="599010" cy="259045"/>
    <xdr:sp macro="" textlink="">
      <xdr:nvSpPr>
        <xdr:cNvPr id="569" name="n_1main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1011095" y="64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63080</xdr:rowOff>
    </xdr:from>
    <xdr:ext cx="599010" cy="259045"/>
    <xdr:sp macro="" textlink="">
      <xdr:nvSpPr>
        <xdr:cNvPr id="570" name="n_2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0134795" y="674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100884</xdr:rowOff>
    </xdr:from>
    <xdr:ext cx="599010" cy="259045"/>
    <xdr:sp macro="" textlink="">
      <xdr:nvSpPr>
        <xdr:cNvPr id="571" name="n_3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9245795" y="644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0000000-0008-0000-02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00000000-0008-0000-0200-00005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00000000-0008-0000-0200-000058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00000000-0008-0000-0200-00005A02000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00000000-0008-0000-0200-000066020000}"/>
            </a:ext>
          </a:extLst>
        </xdr:cNvPr>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125730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5481300" y="10881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153307</xdr:rowOff>
    </xdr:from>
    <xdr:to>
      <xdr:col>76</xdr:col>
      <xdr:colOff>165100</xdr:colOff>
      <xdr:row>63</xdr:row>
      <xdr:rowOff>83457</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4541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32657</xdr:rowOff>
    </xdr:from>
    <xdr:to>
      <xdr:col>81</xdr:col>
      <xdr:colOff>50800</xdr:colOff>
      <xdr:row>63</xdr:row>
      <xdr:rowOff>80010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4592300" y="108340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105954</xdr:rowOff>
    </xdr:from>
    <xdr:to>
      <xdr:col>72</xdr:col>
      <xdr:colOff>38100</xdr:colOff>
      <xdr:row>63</xdr:row>
      <xdr:rowOff>36104</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3652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156754</xdr:rowOff>
    </xdr:from>
    <xdr:to>
      <xdr:col>76</xdr:col>
      <xdr:colOff>114300</xdr:colOff>
      <xdr:row>63</xdr:row>
      <xdr:rowOff>32657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3703300" y="107866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74584</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4389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27231</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3500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00000000-0008-0000-0200-00008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00000000-0008-0000-0200-00008C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00000000-0008-0000-0200-00008E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00000000-0008-0000-0200-000090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00000000-0008-0000-0200-00009C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78" name="n_4aveValue【保健センター・保健所】&#10;一人当たり面積">
          <a:extLst>
            <a:ext uri="{FF2B5EF4-FFF2-40B4-BE49-F238E27FC236}">
              <a16:creationId xmlns:a16="http://schemas.microsoft.com/office/drawing/2014/main" id="{00000000-0008-0000-0200-0000A6020000}"/>
            </a:ext>
          </a:extLst>
        </xdr:cNvPr>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79" name="n_1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80" name="n_2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81" name="n_3mainValue【保健センター・保健所】&#10;一人当たり面積">
          <a:extLst>
            <a:ext uri="{FF2B5EF4-FFF2-40B4-BE49-F238E27FC236}">
              <a16:creationId xmlns:a16="http://schemas.microsoft.com/office/drawing/2014/main" id="{00000000-0008-0000-0200-0000A9020000}"/>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00000000-0008-0000-0200-0000C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00000000-0008-0000-0200-0000C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00000000-0008-0000-0200-0000C6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00000000-0008-0000-0200-0000C802000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00000000-0008-0000-0200-0000D4020000}"/>
            </a:ext>
          </a:extLst>
        </xdr:cNvPr>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103414</xdr:rowOff>
    </xdr:from>
    <xdr:to>
      <xdr:col>85</xdr:col>
      <xdr:colOff>127000</xdr:colOff>
      <xdr:row>86</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5481300" y="148481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27" name="n_1aveValue【消防施設】&#10;有形固定資産減価償却率">
          <a:extLst>
            <a:ext uri="{FF2B5EF4-FFF2-40B4-BE49-F238E27FC236}">
              <a16:creationId xmlns:a16="http://schemas.microsoft.com/office/drawing/2014/main" id="{00000000-0008-0000-0200-0000D7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28" name="n_2aveValue【消防施設】&#10;有形固定資産減価償却率">
          <a:extLst>
            <a:ext uri="{FF2B5EF4-FFF2-40B4-BE49-F238E27FC236}">
              <a16:creationId xmlns:a16="http://schemas.microsoft.com/office/drawing/2014/main" id="{00000000-0008-0000-0200-0000D8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29" name="n_3aveValue【消防施設】&#10;有形固定資産減価償却率">
          <a:extLst>
            <a:ext uri="{FF2B5EF4-FFF2-40B4-BE49-F238E27FC236}">
              <a16:creationId xmlns:a16="http://schemas.microsoft.com/office/drawing/2014/main" id="{00000000-0008-0000-0200-0000D9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730" name="n_4aveValue【消防施設】&#10;有形固定資産減価償却率">
          <a:extLst>
            <a:ext uri="{FF2B5EF4-FFF2-40B4-BE49-F238E27FC236}">
              <a16:creationId xmlns:a16="http://schemas.microsoft.com/office/drawing/2014/main" id="{00000000-0008-0000-0200-0000DA020000}"/>
            </a:ext>
          </a:extLst>
        </xdr:cNvPr>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145341</xdr:rowOff>
    </xdr:from>
    <xdr:ext cx="405111" cy="259045"/>
    <xdr:sp macro="" textlink="">
      <xdr:nvSpPr>
        <xdr:cNvPr id="731" name="n_1mainValue【消防施設】&#10;有形固定資産減価償却率">
          <a:extLst>
            <a:ext uri="{FF2B5EF4-FFF2-40B4-BE49-F238E27FC236}">
              <a16:creationId xmlns:a16="http://schemas.microsoft.com/office/drawing/2014/main" id="{00000000-0008-0000-0200-0000DB020000}"/>
            </a:ext>
          </a:extLst>
        </xdr:cNvPr>
        <xdr:cNvSpPr txBox="1"/>
      </xdr:nvSpPr>
      <xdr:spPr>
        <a:xfrm>
          <a:off x="15266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a:extLst>
            <a:ext uri="{FF2B5EF4-FFF2-40B4-BE49-F238E27FC236}">
              <a16:creationId xmlns:a16="http://schemas.microsoft.com/office/drawing/2014/main" id="{00000000-0008-0000-0200-0000F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54" name="【消防施設】&#10;一人当たり面積最小値テキスト">
          <a:extLst>
            <a:ext uri="{FF2B5EF4-FFF2-40B4-BE49-F238E27FC236}">
              <a16:creationId xmlns:a16="http://schemas.microsoft.com/office/drawing/2014/main" id="{00000000-0008-0000-0200-0000F2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56" name="【消防施設】&#10;一人当たり面積最大値テキスト">
          <a:extLst>
            <a:ext uri="{FF2B5EF4-FFF2-40B4-BE49-F238E27FC236}">
              <a16:creationId xmlns:a16="http://schemas.microsoft.com/office/drawing/2014/main" id="{00000000-0008-0000-0200-0000F4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58" name="【消防施設】&#10;一人当たり面積平均値テキスト">
          <a:extLst>
            <a:ext uri="{FF2B5EF4-FFF2-40B4-BE49-F238E27FC236}">
              <a16:creationId xmlns:a16="http://schemas.microsoft.com/office/drawing/2014/main" id="{00000000-0008-0000-0200-0000F6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157835</xdr:rowOff>
    </xdr:from>
    <xdr:to>
      <xdr:col>116</xdr:col>
      <xdr:colOff>114300</xdr:colOff>
      <xdr:row>86</xdr:row>
      <xdr:rowOff>87985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221107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72762</xdr:rowOff>
    </xdr:from>
    <xdr:ext cx="469744" cy="259045"/>
    <xdr:sp macro="" textlink="">
      <xdr:nvSpPr>
        <xdr:cNvPr id="770" name="【消防施設】&#10;一人当たり面積該当値テキスト">
          <a:extLst>
            <a:ext uri="{FF2B5EF4-FFF2-40B4-BE49-F238E27FC236}">
              <a16:creationId xmlns:a16="http://schemas.microsoft.com/office/drawing/2014/main" id="{00000000-0008-0000-0200-000002030000}"/>
            </a:ext>
          </a:extLst>
        </xdr:cNvPr>
        <xdr:cNvSpPr txBox="1"/>
      </xdr:nvSpPr>
      <xdr:spPr>
        <a:xfrm>
          <a:off x="22199600" y="146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157835</xdr:rowOff>
    </xdr:from>
    <xdr:to>
      <xdr:col>112</xdr:col>
      <xdr:colOff>38100</xdr:colOff>
      <xdr:row>86</xdr:row>
      <xdr:rowOff>87985</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21272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37185</xdr:rowOff>
    </xdr:from>
    <xdr:to>
      <xdr:col>116</xdr:col>
      <xdr:colOff>63500</xdr:colOff>
      <xdr:row>86</xdr:row>
      <xdr:rowOff>37185</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21323300" y="1478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73" name="n_1aveValue【消防施設】&#10;一人当たり面積">
          <a:extLst>
            <a:ext uri="{FF2B5EF4-FFF2-40B4-BE49-F238E27FC236}">
              <a16:creationId xmlns:a16="http://schemas.microsoft.com/office/drawing/2014/main" id="{00000000-0008-0000-0200-000005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74" name="n_2aveValue【消防施設】&#10;一人当たり面積">
          <a:extLst>
            <a:ext uri="{FF2B5EF4-FFF2-40B4-BE49-F238E27FC236}">
              <a16:creationId xmlns:a16="http://schemas.microsoft.com/office/drawing/2014/main" id="{00000000-0008-0000-0200-00000603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75" name="n_3aveValue【消防施設】&#10;一人当たり面積">
          <a:extLst>
            <a:ext uri="{FF2B5EF4-FFF2-40B4-BE49-F238E27FC236}">
              <a16:creationId xmlns:a16="http://schemas.microsoft.com/office/drawing/2014/main" id="{00000000-0008-0000-0200-000007030000}"/>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76" name="n_4aveValue【消防施設】&#10;一人当たり面積">
          <a:extLst>
            <a:ext uri="{FF2B5EF4-FFF2-40B4-BE49-F238E27FC236}">
              <a16:creationId xmlns:a16="http://schemas.microsoft.com/office/drawing/2014/main" id="{00000000-0008-0000-0200-000008030000}"/>
            </a:ext>
          </a:extLst>
        </xdr:cNvPr>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79112</xdr:rowOff>
    </xdr:from>
    <xdr:ext cx="469744" cy="259045"/>
    <xdr:sp macro="" textlink="">
      <xdr:nvSpPr>
        <xdr:cNvPr id="777" name="n_1mainValue【消防施設】&#10;一人当たり面積">
          <a:extLst>
            <a:ext uri="{FF2B5EF4-FFF2-40B4-BE49-F238E27FC236}">
              <a16:creationId xmlns:a16="http://schemas.microsoft.com/office/drawing/2014/main" id="{00000000-0008-0000-0200-000009030000}"/>
            </a:ext>
          </a:extLst>
        </xdr:cNvPr>
        <xdr:cNvSpPr txBox="1"/>
      </xdr:nvSpPr>
      <xdr:spPr>
        <a:xfrm>
          <a:off x="210757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庁舎】&#10;有形固定資産減価償却率グラフ枠">
          <a:extLst>
            <a:ext uri="{FF2B5EF4-FFF2-40B4-BE49-F238E27FC236}">
              <a16:creationId xmlns:a16="http://schemas.microsoft.com/office/drawing/2014/main" id="{00000000-0008-0000-0200-00002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4" name="【庁舎】&#10;有形固定資産減価償却率最小値テキスト">
          <a:extLst>
            <a:ext uri="{FF2B5EF4-FFF2-40B4-BE49-F238E27FC236}">
              <a16:creationId xmlns:a16="http://schemas.microsoft.com/office/drawing/2014/main" id="{00000000-0008-0000-0200-000024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06" name="【庁舎】&#10;有形固定資産減価償却率最大値テキスト">
          <a:extLst>
            <a:ext uri="{FF2B5EF4-FFF2-40B4-BE49-F238E27FC236}">
              <a16:creationId xmlns:a16="http://schemas.microsoft.com/office/drawing/2014/main" id="{00000000-0008-0000-0200-000026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08" name="【庁舎】&#10;有形固定資産減価償却率平均値テキスト">
          <a:extLst>
            <a:ext uri="{FF2B5EF4-FFF2-40B4-BE49-F238E27FC236}">
              <a16:creationId xmlns:a16="http://schemas.microsoft.com/office/drawing/2014/main" id="{00000000-0008-0000-0200-000028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20" name="【庁舎】&#10;有形固定資産減価償却率該当値テキスト">
          <a:extLst>
            <a:ext uri="{FF2B5EF4-FFF2-40B4-BE49-F238E27FC236}">
              <a16:creationId xmlns:a16="http://schemas.microsoft.com/office/drawing/2014/main" id="{00000000-0008-0000-0200-000034030000}"/>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107</xdr:row>
      <xdr:rowOff>161108</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5481300" y="184752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130084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4592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38463</xdr:rowOff>
    </xdr:from>
    <xdr:to>
      <xdr:col>72</xdr:col>
      <xdr:colOff>38100</xdr:colOff>
      <xdr:row>107</xdr:row>
      <xdr:rowOff>140063</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89263</xdr:rowOff>
    </xdr:from>
    <xdr:to>
      <xdr:col>76</xdr:col>
      <xdr:colOff>114300</xdr:colOff>
      <xdr:row>107</xdr:row>
      <xdr:rowOff>97427</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3703300" y="184344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27" name="n_1aveValue【庁舎】&#10;有形固定資産減価償却率">
          <a:extLst>
            <a:ext uri="{FF2B5EF4-FFF2-40B4-BE49-F238E27FC236}">
              <a16:creationId xmlns:a16="http://schemas.microsoft.com/office/drawing/2014/main" id="{00000000-0008-0000-0200-00003B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28" name="n_2aveValue【庁舎】&#10;有形固定資産減価償却率">
          <a:extLst>
            <a:ext uri="{FF2B5EF4-FFF2-40B4-BE49-F238E27FC236}">
              <a16:creationId xmlns:a16="http://schemas.microsoft.com/office/drawing/2014/main" id="{00000000-0008-0000-0200-00003C03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29" name="n_3aveValue【庁舎】&#10;有形固定資産減価償却率">
          <a:extLst>
            <a:ext uri="{FF2B5EF4-FFF2-40B4-BE49-F238E27FC236}">
              <a16:creationId xmlns:a16="http://schemas.microsoft.com/office/drawing/2014/main" id="{00000000-0008-0000-0200-00003D03000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30" name="n_4aveValue【庁舎】&#10;有形固定資産減価償却率">
          <a:extLst>
            <a:ext uri="{FF2B5EF4-FFF2-40B4-BE49-F238E27FC236}">
              <a16:creationId xmlns:a16="http://schemas.microsoft.com/office/drawing/2014/main" id="{00000000-0008-0000-0200-00003E030000}"/>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831" name="n_1mainValue【庁舎】&#10;有形固定資産減価償却率">
          <a:extLst>
            <a:ext uri="{FF2B5EF4-FFF2-40B4-BE49-F238E27FC236}">
              <a16:creationId xmlns:a16="http://schemas.microsoft.com/office/drawing/2014/main" id="{00000000-0008-0000-0200-00003F030000}"/>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832" name="n_2mainValue【庁舎】&#10;有形固定資産減価償却率">
          <a:extLst>
            <a:ext uri="{FF2B5EF4-FFF2-40B4-BE49-F238E27FC236}">
              <a16:creationId xmlns:a16="http://schemas.microsoft.com/office/drawing/2014/main" id="{00000000-0008-0000-0200-000040030000}"/>
            </a:ext>
          </a:extLst>
        </xdr:cNvPr>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833" name="n_3mainValue【庁舎】&#10;有形固定資産減価償却率">
          <a:extLst>
            <a:ext uri="{FF2B5EF4-FFF2-40B4-BE49-F238E27FC236}">
              <a16:creationId xmlns:a16="http://schemas.microsoft.com/office/drawing/2014/main" id="{00000000-0008-0000-0200-000041030000}"/>
            </a:ext>
          </a:extLst>
        </xdr:cNvPr>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a:extLst>
            <a:ext uri="{FF2B5EF4-FFF2-40B4-BE49-F238E27FC236}">
              <a16:creationId xmlns:a16="http://schemas.microsoft.com/office/drawing/2014/main" id="{00000000-0008-0000-0200-00005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60" name="【庁舎】&#10;一人当たり面積最小値テキスト">
          <a:extLst>
            <a:ext uri="{FF2B5EF4-FFF2-40B4-BE49-F238E27FC236}">
              <a16:creationId xmlns:a16="http://schemas.microsoft.com/office/drawing/2014/main" id="{00000000-0008-0000-0200-00005C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62" name="【庁舎】&#10;一人当たり面積最大値テキスト">
          <a:extLst>
            <a:ext uri="{FF2B5EF4-FFF2-40B4-BE49-F238E27FC236}">
              <a16:creationId xmlns:a16="http://schemas.microsoft.com/office/drawing/2014/main" id="{00000000-0008-0000-0200-00005E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64" name="【庁舎】&#10;一人当たり面積平均値テキスト">
          <a:extLst>
            <a:ext uri="{FF2B5EF4-FFF2-40B4-BE49-F238E27FC236}">
              <a16:creationId xmlns:a16="http://schemas.microsoft.com/office/drawing/2014/main" id="{00000000-0008-0000-0200-000060030000}"/>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89081</xdr:rowOff>
    </xdr:from>
    <xdr:to>
      <xdr:col>116</xdr:col>
      <xdr:colOff>114300</xdr:colOff>
      <xdr:row>105</xdr:row>
      <xdr:rowOff>19231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22110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111958</xdr:rowOff>
    </xdr:from>
    <xdr:ext cx="469744" cy="259045"/>
    <xdr:sp macro="" textlink="">
      <xdr:nvSpPr>
        <xdr:cNvPr id="876" name="【庁舎】&#10;一人当たり面積該当値テキスト">
          <a:extLst>
            <a:ext uri="{FF2B5EF4-FFF2-40B4-BE49-F238E27FC236}">
              <a16:creationId xmlns:a16="http://schemas.microsoft.com/office/drawing/2014/main" id="{00000000-0008-0000-0200-00006C030000}"/>
            </a:ext>
          </a:extLst>
        </xdr:cNvPr>
        <xdr:cNvSpPr txBox="1"/>
      </xdr:nvSpPr>
      <xdr:spPr>
        <a:xfrm>
          <a:off x="22199600" y="177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102144</xdr:rowOff>
    </xdr:from>
    <xdr:to>
      <xdr:col>112</xdr:col>
      <xdr:colOff>38100</xdr:colOff>
      <xdr:row>105</xdr:row>
      <xdr:rowOff>32294</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2127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139881</xdr:rowOff>
    </xdr:from>
    <xdr:to>
      <xdr:col>116</xdr:col>
      <xdr:colOff>63500</xdr:colOff>
      <xdr:row>104</xdr:row>
      <xdr:rowOff>152944</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21323300" y="179706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115207</xdr:rowOff>
    </xdr:from>
    <xdr:to>
      <xdr:col>107</xdr:col>
      <xdr:colOff>101600</xdr:colOff>
      <xdr:row>105</xdr:row>
      <xdr:rowOff>45357</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2038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152944</xdr:rowOff>
    </xdr:from>
    <xdr:to>
      <xdr:col>111</xdr:col>
      <xdr:colOff>177800</xdr:colOff>
      <xdr:row>104</xdr:row>
      <xdr:rowOff>166007</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20434300" y="179837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66221</xdr:rowOff>
    </xdr:from>
    <xdr:to>
      <xdr:col>102</xdr:col>
      <xdr:colOff>165100</xdr:colOff>
      <xdr:row>104</xdr:row>
      <xdr:rowOff>167821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9494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117021</xdr:rowOff>
    </xdr:from>
    <xdr:to>
      <xdr:col>107</xdr:col>
      <xdr:colOff>50800</xdr:colOff>
      <xdr:row>104</xdr:row>
      <xdr:rowOff>166007</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9545300" y="179478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83" name="n_1aveValue【庁舎】&#10;一人当たり面積">
          <a:extLst>
            <a:ext uri="{FF2B5EF4-FFF2-40B4-BE49-F238E27FC236}">
              <a16:creationId xmlns:a16="http://schemas.microsoft.com/office/drawing/2014/main" id="{00000000-0008-0000-0200-000073030000}"/>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84" name="n_2aveValue【庁舎】&#10;一人当たり面積">
          <a:extLst>
            <a:ext uri="{FF2B5EF4-FFF2-40B4-BE49-F238E27FC236}">
              <a16:creationId xmlns:a16="http://schemas.microsoft.com/office/drawing/2014/main" id="{00000000-0008-0000-0200-000074030000}"/>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85" name="n_3aveValue【庁舎】&#10;一人当たり面積">
          <a:extLst>
            <a:ext uri="{FF2B5EF4-FFF2-40B4-BE49-F238E27FC236}">
              <a16:creationId xmlns:a16="http://schemas.microsoft.com/office/drawing/2014/main" id="{00000000-0008-0000-0200-000075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86" name="n_4aveValue【庁舎】&#10;一人当たり面積">
          <a:extLst>
            <a:ext uri="{FF2B5EF4-FFF2-40B4-BE49-F238E27FC236}">
              <a16:creationId xmlns:a16="http://schemas.microsoft.com/office/drawing/2014/main" id="{00000000-0008-0000-0200-000076030000}"/>
            </a:ext>
          </a:extLst>
        </xdr:cNvPr>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48821</xdr:rowOff>
    </xdr:from>
    <xdr:ext cx="469744" cy="259045"/>
    <xdr:sp macro="" textlink="">
      <xdr:nvSpPr>
        <xdr:cNvPr id="887" name="n_1mainValue【庁舎】&#10;一人当たり面積">
          <a:extLst>
            <a:ext uri="{FF2B5EF4-FFF2-40B4-BE49-F238E27FC236}">
              <a16:creationId xmlns:a16="http://schemas.microsoft.com/office/drawing/2014/main" id="{00000000-0008-0000-0200-000077030000}"/>
            </a:ext>
          </a:extLst>
        </xdr:cNvPr>
        <xdr:cNvSpPr txBox="1"/>
      </xdr:nvSpPr>
      <xdr:spPr>
        <a:xfrm>
          <a:off x="21075727" y="177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61884</xdr:rowOff>
    </xdr:from>
    <xdr:ext cx="469744" cy="259045"/>
    <xdr:sp macro="" textlink="">
      <xdr:nvSpPr>
        <xdr:cNvPr id="888" name="n_2mainValue【庁舎】&#10;一人当たり面積">
          <a:extLst>
            <a:ext uri="{FF2B5EF4-FFF2-40B4-BE49-F238E27FC236}">
              <a16:creationId xmlns:a16="http://schemas.microsoft.com/office/drawing/2014/main" id="{00000000-0008-0000-0200-000078030000}"/>
            </a:ext>
          </a:extLst>
        </xdr:cNvPr>
        <xdr:cNvSpPr txBox="1"/>
      </xdr:nvSpPr>
      <xdr:spPr>
        <a:xfrm>
          <a:off x="201994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12898</xdr:rowOff>
    </xdr:from>
    <xdr:ext cx="469744" cy="259045"/>
    <xdr:sp macro="" textlink="">
      <xdr:nvSpPr>
        <xdr:cNvPr id="889" name="n_3mainValue【庁舎】&#10;一人当たり面積">
          <a:extLst>
            <a:ext uri="{FF2B5EF4-FFF2-40B4-BE49-F238E27FC236}">
              <a16:creationId xmlns:a16="http://schemas.microsoft.com/office/drawing/2014/main" id="{00000000-0008-0000-0200-000079030000}"/>
            </a:ext>
          </a:extLst>
        </xdr:cNvPr>
        <xdr:cNvSpPr txBox="1"/>
      </xdr:nvSpPr>
      <xdr:spPr>
        <a:xfrm>
          <a:off x="193104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有形固定資産減価償却率は福祉施設を除く全ての施設項目で類似団体平均値より高い水準となった。特に保健センター・保健所、消防施設、庁舎は類似団体平均値を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％以上も上回る結果となっている。保健センターは昭和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年度に集会所を増設したが、それ以来大きな改修を行っていない。築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年が経過しており、個別施設計画に則って施設の長寿命化を図る。消防施設は昭和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年の建設で、老朽化が進んでいる。庁舎は昭和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年建設（別館は平成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年建設）で築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おり、老朽化が激しい。個別施設計画に基づいて点検や修繕等を実施し、予防保全型の維持管理を行っていきたい。その他の施設についても施設利用者の利便性、公共サービスの維持・向上を考慮しつつ、施設の適正な維持管理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6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6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6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6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6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6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6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6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6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6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6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固定資産税の増加や森林環境譲与税の新設等により、基準財政収入額が増となったことが主な要因である。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本市の財政力指数は、類似団体平均や県平均を下回るなど財政基盤は弱い状況にあるため、引き続き市税の徴収率向上等に取り組み、財政基盤の強化に努める。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6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6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6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6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6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600-00004E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6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6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6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6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6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6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6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6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6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6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6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6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6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普通交付税の増や市税における固定資産税の増など経常一般財源等は増となったものの、人件費や扶助費が増になったことにより、経常経費充当一般財源の増が大きく上回った。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財政構造の弾力性は類似団体及び県平均より低いことから、今後も公債費抑制のため、大型事業の財源に補助金を活用する等、義務的経費の削減に努める。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6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6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6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60</xdr:row>
      <xdr:rowOff>156391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4114800" y="1039168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6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6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70213</xdr:rowOff>
    </xdr:from>
    <xdr:to>
      <xdr:col>19</xdr:col>
      <xdr:colOff>133350</xdr:colOff>
      <xdr:row>60</xdr:row>
      <xdr:rowOff>104684</xdr:rowOff>
    </xdr:to>
    <xdr:cxnSp macro="">
      <xdr:nvCxnSpPr>
        <xdr:cNvPr id="137" name="直線コネクタ 136">
          <a:extLst>
            <a:ext uri="{FF2B5EF4-FFF2-40B4-BE49-F238E27FC236}">
              <a16:creationId xmlns:a16="http://schemas.microsoft.com/office/drawing/2014/main" id="{00000000-0008-0000-0600-000089000000}"/>
            </a:ext>
          </a:extLst>
        </xdr:cNvPr>
        <xdr:cNvCxnSpPr/>
      </xdr:nvCxnSpPr>
      <xdr:spPr>
        <a:xfrm>
          <a:off x="3225800" y="1035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6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70213</xdr:rowOff>
    </xdr:to>
    <xdr:cxnSp macro="">
      <xdr:nvCxnSpPr>
        <xdr:cNvPr id="140" name="直線コネクタ 139">
          <a:extLst>
            <a:ext uri="{FF2B5EF4-FFF2-40B4-BE49-F238E27FC236}">
              <a16:creationId xmlns:a16="http://schemas.microsoft.com/office/drawing/2014/main" id="{00000000-0008-0000-0600-00008C000000}"/>
            </a:ext>
          </a:extLst>
        </xdr:cNvPr>
        <xdr:cNvCxnSpPr/>
      </xdr:nvCxnSpPr>
      <xdr:spPr>
        <a:xfrm>
          <a:off x="2336800" y="103468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6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59872</xdr:rowOff>
    </xdr:to>
    <xdr:cxnSp macro="">
      <xdr:nvCxnSpPr>
        <xdr:cNvPr id="143" name="直線コネクタ 142">
          <a:extLst>
            <a:ext uri="{FF2B5EF4-FFF2-40B4-BE49-F238E27FC236}">
              <a16:creationId xmlns:a16="http://schemas.microsoft.com/office/drawing/2014/main" id="{00000000-0008-0000-0600-00008F000000}"/>
            </a:ext>
          </a:extLst>
        </xdr:cNvPr>
        <xdr:cNvCxnSpPr/>
      </xdr:nvCxnSpPr>
      <xdr:spPr>
        <a:xfrm>
          <a:off x="1447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6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a:extLst>
            <a:ext uri="{FF2B5EF4-FFF2-40B4-BE49-F238E27FC236}">
              <a16:creationId xmlns:a16="http://schemas.microsoft.com/office/drawing/2014/main" id="{00000000-0008-0000-0600-000092000000}"/>
            </a:ext>
          </a:extLst>
        </xdr:cNvPr>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105591</xdr:rowOff>
    </xdr:from>
    <xdr:to>
      <xdr:col>23</xdr:col>
      <xdr:colOff>184150</xdr:colOff>
      <xdr:row>61</xdr:row>
      <xdr:rowOff>35741</xdr:rowOff>
    </xdr:to>
    <xdr:sp macro="" textlink="">
      <xdr:nvSpPr>
        <xdr:cNvPr id="153" name="楕円 152">
          <a:extLst>
            <a:ext uri="{FF2B5EF4-FFF2-40B4-BE49-F238E27FC236}">
              <a16:creationId xmlns:a16="http://schemas.microsoft.com/office/drawing/2014/main" id="{00000000-0008-0000-0600-000099000000}"/>
            </a:ext>
          </a:extLst>
        </xdr:cNvPr>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77668</xdr:rowOff>
    </xdr:from>
    <xdr:ext cx="762000" cy="259045"/>
    <xdr:sp macro="" textlink="">
      <xdr:nvSpPr>
        <xdr:cNvPr id="154" name="財政構造の弾力性該当値テキスト">
          <a:extLst>
            <a:ext uri="{FF2B5EF4-FFF2-40B4-BE49-F238E27FC236}">
              <a16:creationId xmlns:a16="http://schemas.microsoft.com/office/drawing/2014/main" id="{00000000-0008-0000-0600-00009A000000}"/>
            </a:ext>
          </a:extLst>
        </xdr:cNvPr>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53884</xdr:rowOff>
    </xdr:from>
    <xdr:to>
      <xdr:col>19</xdr:col>
      <xdr:colOff>184150</xdr:colOff>
      <xdr:row>60</xdr:row>
      <xdr:rowOff>155484</xdr:rowOff>
    </xdr:to>
    <xdr:sp macro="" textlink="">
      <xdr:nvSpPr>
        <xdr:cNvPr id="155" name="楕円 154">
          <a:extLst>
            <a:ext uri="{FF2B5EF4-FFF2-40B4-BE49-F238E27FC236}">
              <a16:creationId xmlns:a16="http://schemas.microsoft.com/office/drawing/2014/main" id="{00000000-0008-0000-0600-00009B000000}"/>
            </a:ext>
          </a:extLst>
        </xdr:cNvPr>
        <xdr:cNvSpPr/>
      </xdr:nvSpPr>
      <xdr:spPr>
        <a:xfrm>
          <a:off x="4064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140261</xdr:rowOff>
    </xdr:from>
    <xdr:ext cx="736600"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3733800" y="1042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macro="" textlink="">
      <xdr:nvSpPr>
        <xdr:cNvPr id="157" name="楕円 156">
          <a:extLst>
            <a:ext uri="{FF2B5EF4-FFF2-40B4-BE49-F238E27FC236}">
              <a16:creationId xmlns:a16="http://schemas.microsoft.com/office/drawing/2014/main" id="{00000000-0008-0000-0600-00009D000000}"/>
            </a:ext>
          </a:extLst>
        </xdr:cNvPr>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105790</xdr:rowOff>
    </xdr:from>
    <xdr:ext cx="762000"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844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6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a:extLst>
            <a:ext uri="{FF2B5EF4-FFF2-40B4-BE49-F238E27FC236}">
              <a16:creationId xmlns:a16="http://schemas.microsoft.com/office/drawing/2014/main" id="{00000000-0008-0000-0600-0000A1000000}"/>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6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6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6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6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6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6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6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6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6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6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文化センターの直営化等による物件費の減少はあるが、退職者の増による退職手当増など人件費が増加したことに加え、前年度から人口が</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人減少したため、人口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2,147</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今後は適正な定数管理による人件費の削減及び事務事業見直しによる物件費の削減が必要である。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6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6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6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6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217</xdr:rowOff>
    </xdr:from>
    <xdr:to>
      <xdr:col>23</xdr:col>
      <xdr:colOff>133350</xdr:colOff>
      <xdr:row>83</xdr:row>
      <xdr:rowOff>8851</xdr:rowOff>
    </xdr:to>
    <xdr:cxnSp macro="">
      <xdr:nvCxnSpPr>
        <xdr:cNvPr id="197" name="直線コネクタ 196">
          <a:extLst>
            <a:ext uri="{FF2B5EF4-FFF2-40B4-BE49-F238E27FC236}">
              <a16:creationId xmlns:a16="http://schemas.microsoft.com/office/drawing/2014/main" id="{00000000-0008-0000-0600-0000C5000000}"/>
            </a:ext>
          </a:extLst>
        </xdr:cNvPr>
        <xdr:cNvCxnSpPr/>
      </xdr:nvCxnSpPr>
      <xdr:spPr>
        <a:xfrm>
          <a:off x="4114800" y="14230567"/>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6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6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157744</xdr:rowOff>
    </xdr:from>
    <xdr:to>
      <xdr:col>19</xdr:col>
      <xdr:colOff>133350</xdr:colOff>
      <xdr:row>83</xdr:row>
      <xdr:rowOff>217</xdr:rowOff>
    </xdr:to>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3225800" y="14216644"/>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6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155978</xdr:rowOff>
    </xdr:from>
    <xdr:to>
      <xdr:col>15</xdr:col>
      <xdr:colOff>82550</xdr:colOff>
      <xdr:row>82</xdr:row>
      <xdr:rowOff>157744</xdr:rowOff>
    </xdr:to>
    <xdr:cxnSp macro="">
      <xdr:nvCxnSpPr>
        <xdr:cNvPr id="203" name="直線コネクタ 202">
          <a:extLst>
            <a:ext uri="{FF2B5EF4-FFF2-40B4-BE49-F238E27FC236}">
              <a16:creationId xmlns:a16="http://schemas.microsoft.com/office/drawing/2014/main" id="{00000000-0008-0000-0600-0000CB000000}"/>
            </a:ext>
          </a:extLst>
        </xdr:cNvPr>
        <xdr:cNvCxnSpPr/>
      </xdr:nvCxnSpPr>
      <xdr:spPr>
        <a:xfrm>
          <a:off x="2336800" y="14214878"/>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6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72158</xdr:rowOff>
    </xdr:from>
    <xdr:to>
      <xdr:col>11</xdr:col>
      <xdr:colOff>31750</xdr:colOff>
      <xdr:row>82</xdr:row>
      <xdr:rowOff>155978</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1447800" y="14131058"/>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6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a:extLst>
            <a:ext uri="{FF2B5EF4-FFF2-40B4-BE49-F238E27FC236}">
              <a16:creationId xmlns:a16="http://schemas.microsoft.com/office/drawing/2014/main" id="{00000000-0008-0000-0600-0000D1000000}"/>
            </a:ext>
          </a:extLst>
        </xdr:cNvPr>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129501</xdr:rowOff>
    </xdr:from>
    <xdr:to>
      <xdr:col>23</xdr:col>
      <xdr:colOff>184150</xdr:colOff>
      <xdr:row>83</xdr:row>
      <xdr:rowOff>59651</xdr:rowOff>
    </xdr:to>
    <xdr:sp macro="" textlink="">
      <xdr:nvSpPr>
        <xdr:cNvPr id="216" name="楕円 215">
          <a:extLst>
            <a:ext uri="{FF2B5EF4-FFF2-40B4-BE49-F238E27FC236}">
              <a16:creationId xmlns:a16="http://schemas.microsoft.com/office/drawing/2014/main" id="{00000000-0008-0000-0600-0000D8000000}"/>
            </a:ext>
          </a:extLst>
        </xdr:cNvPr>
        <xdr:cNvSpPr/>
      </xdr:nvSpPr>
      <xdr:spPr>
        <a:xfrm>
          <a:off x="4902200" y="141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101578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600-0000D9000000}"/>
            </a:ext>
          </a:extLst>
        </xdr:cNvPr>
        <xdr:cNvSpPr txBox="1"/>
      </xdr:nvSpPr>
      <xdr:spPr>
        <a:xfrm>
          <a:off x="5041900" y="1416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120867</xdr:rowOff>
    </xdr:from>
    <xdr:to>
      <xdr:col>19</xdr:col>
      <xdr:colOff>184150</xdr:colOff>
      <xdr:row>83</xdr:row>
      <xdr:rowOff>51017</xdr:rowOff>
    </xdr:to>
    <xdr:sp macro="" textlink="">
      <xdr:nvSpPr>
        <xdr:cNvPr id="218" name="楕円 217">
          <a:extLst>
            <a:ext uri="{FF2B5EF4-FFF2-40B4-BE49-F238E27FC236}">
              <a16:creationId xmlns:a16="http://schemas.microsoft.com/office/drawing/2014/main" id="{00000000-0008-0000-0600-0000DA000000}"/>
            </a:ext>
          </a:extLst>
        </xdr:cNvPr>
        <xdr:cNvSpPr/>
      </xdr:nvSpPr>
      <xdr:spPr>
        <a:xfrm>
          <a:off x="4064000" y="141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35794</xdr:rowOff>
    </xdr:from>
    <xdr:ext cx="736600"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3733800" y="1426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106944</xdr:rowOff>
    </xdr:from>
    <xdr:to>
      <xdr:col>15</xdr:col>
      <xdr:colOff>133350</xdr:colOff>
      <xdr:row>83</xdr:row>
      <xdr:rowOff>37094</xdr:rowOff>
    </xdr:to>
    <xdr:sp macro="" textlink="">
      <xdr:nvSpPr>
        <xdr:cNvPr id="220" name="楕円 219">
          <a:extLst>
            <a:ext uri="{FF2B5EF4-FFF2-40B4-BE49-F238E27FC236}">
              <a16:creationId xmlns:a16="http://schemas.microsoft.com/office/drawing/2014/main" id="{00000000-0008-0000-0600-0000DC000000}"/>
            </a:ext>
          </a:extLst>
        </xdr:cNvPr>
        <xdr:cNvSpPr/>
      </xdr:nvSpPr>
      <xdr:spPr>
        <a:xfrm>
          <a:off x="3175000" y="141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21871</xdr:rowOff>
    </xdr:from>
    <xdr:ext cx="762000"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844800" y="142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105178</xdr:rowOff>
    </xdr:from>
    <xdr:to>
      <xdr:col>11</xdr:col>
      <xdr:colOff>82550</xdr:colOff>
      <xdr:row>83</xdr:row>
      <xdr:rowOff>35328</xdr:rowOff>
    </xdr:to>
    <xdr:sp macro="" textlink="">
      <xdr:nvSpPr>
        <xdr:cNvPr id="222" name="楕円 221">
          <a:extLst>
            <a:ext uri="{FF2B5EF4-FFF2-40B4-BE49-F238E27FC236}">
              <a16:creationId xmlns:a16="http://schemas.microsoft.com/office/drawing/2014/main" id="{00000000-0008-0000-0600-0000DE000000}"/>
            </a:ext>
          </a:extLst>
        </xdr:cNvPr>
        <xdr:cNvSpPr/>
      </xdr:nvSpPr>
      <xdr:spPr>
        <a:xfrm>
          <a:off x="2286000" y="141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20105</xdr:rowOff>
    </xdr:from>
    <xdr:ext cx="762000"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955800" y="1425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21358</xdr:rowOff>
    </xdr:from>
    <xdr:to>
      <xdr:col>7</xdr:col>
      <xdr:colOff>31750</xdr:colOff>
      <xdr:row>82</xdr:row>
      <xdr:rowOff>122958</xdr:rowOff>
    </xdr:to>
    <xdr:sp macro="" textlink="">
      <xdr:nvSpPr>
        <xdr:cNvPr id="224" name="楕円 223">
          <a:extLst>
            <a:ext uri="{FF2B5EF4-FFF2-40B4-BE49-F238E27FC236}">
              <a16:creationId xmlns:a16="http://schemas.microsoft.com/office/drawing/2014/main" id="{00000000-0008-0000-0600-0000E0000000}"/>
            </a:ext>
          </a:extLst>
        </xdr:cNvPr>
        <xdr:cNvSpPr/>
      </xdr:nvSpPr>
      <xdr:spPr>
        <a:xfrm>
          <a:off x="1397000" y="140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107735</xdr:rowOff>
    </xdr:from>
    <xdr:ext cx="762000"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066800" y="141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6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6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6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6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6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6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6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6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6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6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ポイント下回ったが、類似団体平均との差は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ポイントに広がった。今後も公務員制度の動向を見極めながら、給与水準の適正化に努める。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6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6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6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6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6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6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9" name="直線コネクタ 258">
          <a:extLst>
            <a:ext uri="{FF2B5EF4-FFF2-40B4-BE49-F238E27FC236}">
              <a16:creationId xmlns:a16="http://schemas.microsoft.com/office/drawing/2014/main" id="{00000000-0008-0000-0600-000003010000}"/>
            </a:ext>
          </a:extLst>
        </xdr:cNvPr>
        <xdr:cNvCxnSpPr/>
      </xdr:nvCxnSpPr>
      <xdr:spPr>
        <a:xfrm>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6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6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62" name="直線コネクタ 261">
          <a:extLst>
            <a:ext uri="{FF2B5EF4-FFF2-40B4-BE49-F238E27FC236}">
              <a16:creationId xmlns:a16="http://schemas.microsoft.com/office/drawing/2014/main" id="{00000000-0008-0000-0600-000006010000}"/>
            </a:ext>
          </a:extLst>
        </xdr:cNvPr>
        <xdr:cNvCxnSpPr/>
      </xdr:nvCxnSpPr>
      <xdr:spPr>
        <a:xfrm flipV="1">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6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flipV="1">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6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117828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flipV="1">
          <a:off x="13512800" y="149803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6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a:extLst>
            <a:ext uri="{FF2B5EF4-FFF2-40B4-BE49-F238E27FC236}">
              <a16:creationId xmlns:a16="http://schemas.microsoft.com/office/drawing/2014/main" id="{00000000-0008-0000-0600-00000F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a:extLst>
            <a:ext uri="{FF2B5EF4-FFF2-40B4-BE49-F238E27FC236}">
              <a16:creationId xmlns:a16="http://schemas.microsoft.com/office/drawing/2014/main" id="{00000000-0008-0000-0600-000016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600-000017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a:extLst>
            <a:ext uri="{FF2B5EF4-FFF2-40B4-BE49-F238E27FC236}">
              <a16:creationId xmlns:a16="http://schemas.microsoft.com/office/drawing/2014/main" id="{00000000-0008-0000-0600-000018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2" name="楕円 281">
          <a:extLst>
            <a:ext uri="{FF2B5EF4-FFF2-40B4-BE49-F238E27FC236}">
              <a16:creationId xmlns:a16="http://schemas.microsoft.com/office/drawing/2014/main" id="{00000000-0008-0000-0600-00001A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4" name="楕円 283">
          <a:extLst>
            <a:ext uri="{FF2B5EF4-FFF2-40B4-BE49-F238E27FC236}">
              <a16:creationId xmlns:a16="http://schemas.microsoft.com/office/drawing/2014/main" id="{00000000-0008-0000-0600-00001C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6" name="楕円 285">
          <a:extLst>
            <a:ext uri="{FF2B5EF4-FFF2-40B4-BE49-F238E27FC236}">
              <a16:creationId xmlns:a16="http://schemas.microsoft.com/office/drawing/2014/main" id="{00000000-0008-0000-0600-00001E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6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6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6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6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6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6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6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6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6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6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人増、人口が前年より</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人減少したためであり、依然として類似団体、全国平均及び県平均より高い数値に位置している。</a:t>
          </a:r>
        </a:p>
        <a:p>
          <a:r>
            <a:rPr kumimoji="1" lang="ja-JP" altLang="en-US" sz="1300">
              <a:latin typeface="ＭＳ Ｐゴシック" panose="020B0600070205080204" pitchFamily="50" charset="-128"/>
              <a:ea typeface="ＭＳ Ｐゴシック" panose="020B0600070205080204" pitchFamily="50" charset="-128"/>
            </a:rPr>
            <a:t>　今後は指定管理者制度の推進、庁内の機構改革や業務システムの活用などによる集中化を進め、適正な定数管理を図っていく。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6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6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6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6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6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6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116598</xdr:rowOff>
    </xdr:from>
    <xdr:to>
      <xdr:col>81</xdr:col>
      <xdr:colOff>44450</xdr:colOff>
      <xdr:row>63</xdr:row>
      <xdr:rowOff>137281</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16179800" y="1091794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6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6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94766</xdr:rowOff>
    </xdr:from>
    <xdr:to>
      <xdr:col>77</xdr:col>
      <xdr:colOff>44450</xdr:colOff>
      <xdr:row>63</xdr:row>
      <xdr:rowOff>116598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15290800" y="108961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6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69487</xdr:rowOff>
    </xdr:from>
    <xdr:to>
      <xdr:col>72</xdr:col>
      <xdr:colOff>203200</xdr:colOff>
      <xdr:row>63</xdr:row>
      <xdr:rowOff>94766</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14401800" y="1087083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6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56848</xdr:rowOff>
    </xdr:from>
    <xdr:to>
      <xdr:col>68</xdr:col>
      <xdr:colOff>152400</xdr:colOff>
      <xdr:row>63</xdr:row>
      <xdr:rowOff>69487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13512800" y="1085819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6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6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86481</xdr:rowOff>
    </xdr:from>
    <xdr:to>
      <xdr:col>81</xdr:col>
      <xdr:colOff>95250</xdr:colOff>
      <xdr:row>64</xdr:row>
      <xdr:rowOff>16631</xdr:rowOff>
    </xdr:to>
    <xdr:sp macro="" textlink="">
      <xdr:nvSpPr>
        <xdr:cNvPr id="343" name="楕円 342">
          <a:extLst>
            <a:ext uri="{FF2B5EF4-FFF2-40B4-BE49-F238E27FC236}">
              <a16:creationId xmlns:a16="http://schemas.microsoft.com/office/drawing/2014/main" id="{00000000-0008-0000-0600-000057010000}"/>
            </a:ext>
          </a:extLst>
        </xdr:cNvPr>
        <xdr:cNvSpPr/>
      </xdr:nvSpPr>
      <xdr:spPr>
        <a:xfrm>
          <a:off x="169672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58558</xdr:rowOff>
    </xdr:from>
    <xdr:ext cx="762000" cy="259045"/>
    <xdr:sp macro="" textlink="">
      <xdr:nvSpPr>
        <xdr:cNvPr id="344" name="定員管理の状況該当値テキスト">
          <a:extLst>
            <a:ext uri="{FF2B5EF4-FFF2-40B4-BE49-F238E27FC236}">
              <a16:creationId xmlns:a16="http://schemas.microsoft.com/office/drawing/2014/main" id="{00000000-0008-0000-0600-000058010000}"/>
            </a:ext>
          </a:extLst>
        </xdr:cNvPr>
        <xdr:cNvSpPr txBox="1"/>
      </xdr:nvSpPr>
      <xdr:spPr>
        <a:xfrm>
          <a:off x="17106900" y="1085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65798</xdr:rowOff>
    </xdr:from>
    <xdr:to>
      <xdr:col>77</xdr:col>
      <xdr:colOff>95250</xdr:colOff>
      <xdr:row>63</xdr:row>
      <xdr:rowOff>167398</xdr:rowOff>
    </xdr:to>
    <xdr:sp macro="" textlink="">
      <xdr:nvSpPr>
        <xdr:cNvPr id="345" name="楕円 344">
          <a:extLst>
            <a:ext uri="{FF2B5EF4-FFF2-40B4-BE49-F238E27FC236}">
              <a16:creationId xmlns:a16="http://schemas.microsoft.com/office/drawing/2014/main" id="{00000000-0008-0000-0600-000059010000}"/>
            </a:ext>
          </a:extLst>
        </xdr:cNvPr>
        <xdr:cNvSpPr/>
      </xdr:nvSpPr>
      <xdr:spPr>
        <a:xfrm>
          <a:off x="16129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152175</xdr:rowOff>
    </xdr:from>
    <xdr:ext cx="73660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15798800" y="1095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43966</xdr:rowOff>
    </xdr:from>
    <xdr:to>
      <xdr:col>73</xdr:col>
      <xdr:colOff>44450</xdr:colOff>
      <xdr:row>63</xdr:row>
      <xdr:rowOff>145566</xdr:rowOff>
    </xdr:to>
    <xdr:sp macro="" textlink="">
      <xdr:nvSpPr>
        <xdr:cNvPr id="347" name="楕円 346">
          <a:extLst>
            <a:ext uri="{FF2B5EF4-FFF2-40B4-BE49-F238E27FC236}">
              <a16:creationId xmlns:a16="http://schemas.microsoft.com/office/drawing/2014/main" id="{00000000-0008-0000-0600-00005B010000}"/>
            </a:ext>
          </a:extLst>
        </xdr:cNvPr>
        <xdr:cNvSpPr/>
      </xdr:nvSpPr>
      <xdr:spPr>
        <a:xfrm>
          <a:off x="15240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130343</xdr:rowOff>
    </xdr:from>
    <xdr:ext cx="76200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14909800" y="10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18687</xdr:rowOff>
    </xdr:from>
    <xdr:to>
      <xdr:col>68</xdr:col>
      <xdr:colOff>203200</xdr:colOff>
      <xdr:row>63</xdr:row>
      <xdr:rowOff>120287</xdr:rowOff>
    </xdr:to>
    <xdr:sp macro="" textlink="">
      <xdr:nvSpPr>
        <xdr:cNvPr id="349" name="楕円 348">
          <a:extLst>
            <a:ext uri="{FF2B5EF4-FFF2-40B4-BE49-F238E27FC236}">
              <a16:creationId xmlns:a16="http://schemas.microsoft.com/office/drawing/2014/main" id="{00000000-0008-0000-0600-00005D010000}"/>
            </a:ext>
          </a:extLst>
        </xdr:cNvPr>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6048</xdr:rowOff>
    </xdr:from>
    <xdr:to>
      <xdr:col>64</xdr:col>
      <xdr:colOff>152400</xdr:colOff>
      <xdr:row>63</xdr:row>
      <xdr:rowOff>107648</xdr:rowOff>
    </xdr:to>
    <xdr:sp macro="" textlink="">
      <xdr:nvSpPr>
        <xdr:cNvPr id="351" name="楕円 350">
          <a:extLst>
            <a:ext uri="{FF2B5EF4-FFF2-40B4-BE49-F238E27FC236}">
              <a16:creationId xmlns:a16="http://schemas.microsoft.com/office/drawing/2014/main" id="{00000000-0008-0000-0600-00005F010000}"/>
            </a:ext>
          </a:extLst>
        </xdr:cNvPr>
        <xdr:cNvSpPr/>
      </xdr:nvSpPr>
      <xdr:spPr>
        <a:xfrm>
          <a:off x="13462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92425</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3131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6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6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6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6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6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6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6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6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6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6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実質公債費比率は前年度から増減なく</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公債費は起債額抑制等の効果もあり減少傾向にあったが、近年、大型事業が続いたため当年度は増加に転じた。今後も大型事業実施に伴う元利償還金は増加を続ける見通しであり、実質公債費比率も悪化していくことが予想さ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施設整備等を始めとした起債事業の緊急性・必要性を検証し、起債抑制に努めていく必要がある。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6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6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6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58738</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16179800" y="6230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6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6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58738</xdr:rowOff>
    </xdr:from>
    <xdr:to>
      <xdr:col>77</xdr:col>
      <xdr:colOff>44450</xdr:colOff>
      <xdr:row>36</xdr:row>
      <xdr:rowOff>60748</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5290800" y="62309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6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60748</xdr:rowOff>
    </xdr:from>
    <xdr:to>
      <xdr:col>72</xdr:col>
      <xdr:colOff>203200</xdr:colOff>
      <xdr:row>36</xdr:row>
      <xdr:rowOff>62759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4401800" y="623294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6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62759</xdr:rowOff>
    </xdr:from>
    <xdr:to>
      <xdr:col>68</xdr:col>
      <xdr:colOff>152400</xdr:colOff>
      <xdr:row>36</xdr:row>
      <xdr:rowOff>70803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3512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7938</xdr:rowOff>
    </xdr:from>
    <xdr:to>
      <xdr:col>81</xdr:col>
      <xdr:colOff>95250</xdr:colOff>
      <xdr:row>36</xdr:row>
      <xdr:rowOff>109538</xdr:rowOff>
    </xdr:to>
    <xdr:sp macro="" textlink="">
      <xdr:nvSpPr>
        <xdr:cNvPr id="405" name="楕円 404">
          <a:extLst>
            <a:ext uri="{FF2B5EF4-FFF2-40B4-BE49-F238E27FC236}">
              <a16:creationId xmlns:a16="http://schemas.microsoft.com/office/drawing/2014/main" id="{00000000-0008-0000-0600-000095010000}"/>
            </a:ext>
          </a:extLst>
        </xdr:cNvPr>
        <xdr:cNvSpPr/>
      </xdr:nvSpPr>
      <xdr:spPr>
        <a:xfrm>
          <a:off x="16967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100665</xdr:rowOff>
    </xdr:from>
    <xdr:ext cx="762000" cy="259045"/>
    <xdr:sp macro="" textlink="">
      <xdr:nvSpPr>
        <xdr:cNvPr id="406" name="公債費負担の状況該当値テキスト">
          <a:extLst>
            <a:ext uri="{FF2B5EF4-FFF2-40B4-BE49-F238E27FC236}">
              <a16:creationId xmlns:a16="http://schemas.microsoft.com/office/drawing/2014/main" id="{00000000-0008-0000-0600-000096010000}"/>
            </a:ext>
          </a:extLst>
        </xdr:cNvPr>
        <xdr:cNvSpPr txBox="1"/>
      </xdr:nvSpPr>
      <xdr:spPr>
        <a:xfrm>
          <a:off x="17106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7938</xdr:rowOff>
    </xdr:from>
    <xdr:to>
      <xdr:col>77</xdr:col>
      <xdr:colOff>95250</xdr:colOff>
      <xdr:row>36</xdr:row>
      <xdr:rowOff>109538</xdr:rowOff>
    </xdr:to>
    <xdr:sp macro="" textlink="">
      <xdr:nvSpPr>
        <xdr:cNvPr id="407" name="楕円 406">
          <a:extLst>
            <a:ext uri="{FF2B5EF4-FFF2-40B4-BE49-F238E27FC236}">
              <a16:creationId xmlns:a16="http://schemas.microsoft.com/office/drawing/2014/main" id="{00000000-0008-0000-0600-000097010000}"/>
            </a:ext>
          </a:extLst>
        </xdr:cNvPr>
        <xdr:cNvSpPr/>
      </xdr:nvSpPr>
      <xdr:spPr>
        <a:xfrm>
          <a:off x="16129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119715</xdr:rowOff>
    </xdr:from>
    <xdr:ext cx="7366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5798800" y="594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9948</xdr:rowOff>
    </xdr:from>
    <xdr:to>
      <xdr:col>73</xdr:col>
      <xdr:colOff>44450</xdr:colOff>
      <xdr:row>36</xdr:row>
      <xdr:rowOff>111548</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52400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121725</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4909800" y="59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11959</xdr:rowOff>
    </xdr:from>
    <xdr:to>
      <xdr:col>68</xdr:col>
      <xdr:colOff>203200</xdr:colOff>
      <xdr:row>36</xdr:row>
      <xdr:rowOff>113559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4351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123736</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4020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20003</xdr:rowOff>
    </xdr:from>
    <xdr:to>
      <xdr:col>64</xdr:col>
      <xdr:colOff>152400</xdr:colOff>
      <xdr:row>36</xdr:row>
      <xdr:rowOff>121603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3462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131780</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3131800" y="5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前年度と同様に将来負担比率は発生しなかった。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近年の大型事業実施等に伴う地方債現在高の増加及び基金残高の減少が影響し、マイナス幅は縮まっている。	</a:t>
          </a:r>
        </a:p>
        <a:p>
          <a:r>
            <a:rPr kumimoji="1" lang="ja-JP" altLang="en-US" sz="1300">
              <a:latin typeface="ＭＳ Ｐゴシック" panose="020B0600070205080204" pitchFamily="50" charset="-128"/>
              <a:ea typeface="ＭＳ Ｐゴシック" panose="020B0600070205080204" pitchFamily="50" charset="-128"/>
            </a:rPr>
            <a:t>  今後も大型事業を控えていることから、将来負担に留意しながら適切な予算執行に努める。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6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6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6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6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6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7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7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7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7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7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7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7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7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7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ポイント増となっている。大きな要因は、退職者が増となったために退職手当が大きく増加したもの。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全国平均や県平均と比較しても低い水準にあるため、今後も行政改革大綱に基づく事務事業の見直し及び職員の適正配置を引き続き行っていく。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7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7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7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3987800" y="677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7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3098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39370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2209800" y="664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flipV="1">
          <a:off x="1320800" y="672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a:extLst>
            <a:ext uri="{FF2B5EF4-FFF2-40B4-BE49-F238E27FC236}">
              <a16:creationId xmlns:a16="http://schemas.microsoft.com/office/drawing/2014/main" id="{00000000-0008-0000-07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id="{00000000-0008-0000-07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7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7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7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ポイント減とほぼ横ばいの形となった。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施設の維持管理に係る経費等に心のふるさと基金を多く充当したことにより、一般財源充当が減少したことによるもの。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経常的な物件費自体は増加しており、必要性と費用対効果の検証を行いながら経常経費の削減に努めていく必要がある。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7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7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7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5671800" y="2973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7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39914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4782800" y="2984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700-000087000000}"/>
            </a:ext>
          </a:extLst>
        </xdr:cNvPr>
        <xdr:cNvCxnSpPr/>
      </xdr:nvCxnSpPr>
      <xdr:spPr>
        <a:xfrm flipV="1">
          <a:off x="13893800" y="3126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7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18</xdr:row>
      <xdr:rowOff>159657</xdr:rowOff>
    </xdr:to>
    <xdr:cxnSp macro="">
      <xdr:nvCxnSpPr>
        <xdr:cNvPr id="138" name="直線コネクタ 137">
          <a:extLst>
            <a:ext uri="{FF2B5EF4-FFF2-40B4-BE49-F238E27FC236}">
              <a16:creationId xmlns:a16="http://schemas.microsoft.com/office/drawing/2014/main" id="{00000000-0008-0000-0700-00008A000000}"/>
            </a:ext>
          </a:extLst>
        </xdr:cNvPr>
        <xdr:cNvCxnSpPr/>
      </xdr:nvCxnSpPr>
      <xdr:spPr>
        <a:xfrm>
          <a:off x="13004800" y="3223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7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a:extLst>
            <a:ext uri="{FF2B5EF4-FFF2-40B4-BE49-F238E27FC236}">
              <a16:creationId xmlns:a16="http://schemas.microsoft.com/office/drawing/2014/main" id="{00000000-0008-0000-0700-00008D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49" name="物件費該当値テキスト">
          <a:extLst>
            <a:ext uri="{FF2B5EF4-FFF2-40B4-BE49-F238E27FC236}">
              <a16:creationId xmlns:a16="http://schemas.microsoft.com/office/drawing/2014/main" id="{00000000-0008-0000-0700-000095000000}"/>
            </a:ext>
          </a:extLst>
        </xdr:cNvPr>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7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7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a:extLst>
            <a:ext uri="{FF2B5EF4-FFF2-40B4-BE49-F238E27FC236}">
              <a16:creationId xmlns:a16="http://schemas.microsoft.com/office/drawing/2014/main" id="{00000000-0008-0000-0700-00009C000000}"/>
            </a:ext>
          </a:extLst>
        </xdr:cNvPr>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7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7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7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7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7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7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7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7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１ポイントの増とほぼ横ばいの形になった。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障害者福祉サービス事業や保育所・認定こども園に要する扶助費が増加したことが主な要因である。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高齢化や保育料の無償化により今後とも扶助費の増が見込まれるが、生活保護の資格審査の適正化等により、上昇傾向の抑制に努める。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7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7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7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3987800" y="9907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7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135165</xdr:rowOff>
    </xdr:to>
    <xdr:cxnSp macro="">
      <xdr:nvCxnSpPr>
        <xdr:cNvPr id="195" name="直線コネクタ 194">
          <a:extLst>
            <a:ext uri="{FF2B5EF4-FFF2-40B4-BE49-F238E27FC236}">
              <a16:creationId xmlns:a16="http://schemas.microsoft.com/office/drawing/2014/main" id="{00000000-0008-0000-0700-0000C3000000}"/>
            </a:ext>
          </a:extLst>
        </xdr:cNvPr>
        <xdr:cNvCxnSpPr/>
      </xdr:nvCxnSpPr>
      <xdr:spPr>
        <a:xfrm>
          <a:off x="3098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7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57</xdr:row>
      <xdr:rowOff>48078</xdr:rowOff>
    </xdr:to>
    <xdr:cxnSp macro="">
      <xdr:nvCxnSpPr>
        <xdr:cNvPr id="198" name="直線コネクタ 197">
          <a:extLst>
            <a:ext uri="{FF2B5EF4-FFF2-40B4-BE49-F238E27FC236}">
              <a16:creationId xmlns:a16="http://schemas.microsoft.com/office/drawing/2014/main" id="{00000000-0008-0000-0700-0000C6000000}"/>
            </a:ext>
          </a:extLst>
        </xdr:cNvPr>
        <xdr:cNvCxnSpPr/>
      </xdr:nvCxnSpPr>
      <xdr:spPr>
        <a:xfrm>
          <a:off x="2209800" y="9559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7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88900</xdr:rowOff>
    </xdr:to>
    <xdr:cxnSp macro="">
      <xdr:nvCxnSpPr>
        <xdr:cNvPr id="201" name="直線コネクタ 200">
          <a:extLst>
            <a:ext uri="{FF2B5EF4-FFF2-40B4-BE49-F238E27FC236}">
              <a16:creationId xmlns:a16="http://schemas.microsoft.com/office/drawing/2014/main" id="{00000000-0008-0000-0700-0000C9000000}"/>
            </a:ext>
          </a:extLst>
        </xdr:cNvPr>
        <xdr:cNvCxnSpPr/>
      </xdr:nvCxnSpPr>
      <xdr:spPr>
        <a:xfrm flipV="1">
          <a:off x="1320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7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a:extLst>
            <a:ext uri="{FF2B5EF4-FFF2-40B4-BE49-F238E27FC236}">
              <a16:creationId xmlns:a16="http://schemas.microsoft.com/office/drawing/2014/main" id="{00000000-0008-0000-0700-0000CC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a:extLst>
            <a:ext uri="{FF2B5EF4-FFF2-40B4-BE49-F238E27FC236}">
              <a16:creationId xmlns:a16="http://schemas.microsoft.com/office/drawing/2014/main" id="{00000000-0008-0000-0700-0000D3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700-0000D4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a:extLst>
            <a:ext uri="{FF2B5EF4-FFF2-40B4-BE49-F238E27FC236}">
              <a16:creationId xmlns:a16="http://schemas.microsoft.com/office/drawing/2014/main" id="{00000000-0008-0000-0700-0000D5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5" name="楕円 214">
          <a:extLst>
            <a:ext uri="{FF2B5EF4-FFF2-40B4-BE49-F238E27FC236}">
              <a16:creationId xmlns:a16="http://schemas.microsoft.com/office/drawing/2014/main" id="{00000000-0008-0000-0700-0000D7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a:extLst>
            <a:ext uri="{FF2B5EF4-FFF2-40B4-BE49-F238E27FC236}">
              <a16:creationId xmlns:a16="http://schemas.microsoft.com/office/drawing/2014/main" id="{00000000-0008-0000-0700-0000D9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a:extLst>
            <a:ext uri="{FF2B5EF4-FFF2-40B4-BE49-F238E27FC236}">
              <a16:creationId xmlns:a16="http://schemas.microsoft.com/office/drawing/2014/main" id="{00000000-0008-0000-0700-0000DB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7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7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7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7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7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7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7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7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7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7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その他に係る経常収支比率が類似団体平均を上回っている主な要因は、繰出金等によるものである。今後、介護保険特別会計における介護保険料の適正化を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図ることなどにより</a:t>
          </a:r>
          <a:r>
            <a:rPr kumimoji="1" lang="ja-JP" altLang="en-US" sz="1300">
              <a:latin typeface="ＭＳ Ｐゴシック" panose="020B0600070205080204" pitchFamily="50" charset="-128"/>
              <a:ea typeface="ＭＳ Ｐゴシック" panose="020B0600070205080204" pitchFamily="50" charset="-128"/>
            </a:rPr>
            <a:t>、税収を財源とする普通会計の負担額を減らしていくよう努める。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7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7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7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119380</xdr:rowOff>
    </xdr:to>
    <xdr:cxnSp macro="">
      <xdr:nvCxnSpPr>
        <xdr:cNvPr id="253" name="直線コネクタ 252">
          <a:extLst>
            <a:ext uri="{FF2B5EF4-FFF2-40B4-BE49-F238E27FC236}">
              <a16:creationId xmlns:a16="http://schemas.microsoft.com/office/drawing/2014/main" id="{00000000-0008-0000-0700-0000FD000000}"/>
            </a:ext>
          </a:extLst>
        </xdr:cNvPr>
        <xdr:cNvCxnSpPr/>
      </xdr:nvCxnSpPr>
      <xdr:spPr>
        <a:xfrm>
          <a:off x="15671800" y="1003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7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96520</xdr:rowOff>
    </xdr:to>
    <xdr:cxnSp macro="">
      <xdr:nvCxnSpPr>
        <xdr:cNvPr id="256" name="直線コネクタ 255">
          <a:extLst>
            <a:ext uri="{FF2B5EF4-FFF2-40B4-BE49-F238E27FC236}">
              <a16:creationId xmlns:a16="http://schemas.microsoft.com/office/drawing/2014/main" id="{00000000-0008-0000-0700-000000010000}"/>
            </a:ext>
          </a:extLst>
        </xdr:cNvPr>
        <xdr:cNvCxnSpPr/>
      </xdr:nvCxnSpPr>
      <xdr:spPr>
        <a:xfrm flipV="1">
          <a:off x="14782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7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96520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13893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7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81280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13004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7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7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2" name="楕円 271">
          <a:extLst>
            <a:ext uri="{FF2B5EF4-FFF2-40B4-BE49-F238E27FC236}">
              <a16:creationId xmlns:a16="http://schemas.microsoft.com/office/drawing/2014/main" id="{00000000-0008-0000-0700-000010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3" name="その他該当値テキスト">
          <a:extLst>
            <a:ext uri="{FF2B5EF4-FFF2-40B4-BE49-F238E27FC236}">
              <a16:creationId xmlns:a16="http://schemas.microsoft.com/office/drawing/2014/main" id="{00000000-0008-0000-0700-000011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a16="http://schemas.microsoft.com/office/drawing/2014/main" id="{00000000-0008-0000-07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6" name="楕円 275">
          <a:extLst>
            <a:ext uri="{FF2B5EF4-FFF2-40B4-BE49-F238E27FC236}">
              <a16:creationId xmlns:a16="http://schemas.microsoft.com/office/drawing/2014/main" id="{00000000-0008-0000-0700-000014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a:extLst>
            <a:ext uri="{FF2B5EF4-FFF2-40B4-BE49-F238E27FC236}">
              <a16:creationId xmlns:a16="http://schemas.microsoft.com/office/drawing/2014/main" id="{00000000-0008-0000-0700-000016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a:extLst>
            <a:ext uri="{FF2B5EF4-FFF2-40B4-BE49-F238E27FC236}">
              <a16:creationId xmlns:a16="http://schemas.microsoft.com/office/drawing/2014/main" id="{00000000-0008-0000-0700-000018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7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7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7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7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7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7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7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7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7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7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ポイント増とほぼ横ばいの形となった。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増の要因として、西諸広域事務組合に対する負担金や病院事業会計への補助金が増になったことが挙げられる。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補助金適正化に関する指針に基づく補助事業評価の実施や、補助金の終期をあらかじめ定める等、補助金適正化を進めていく。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7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7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7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7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7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7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40132</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flipV="1">
          <a:off x="13893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7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40132</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13004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7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a:extLst>
            <a:ext uri="{FF2B5EF4-FFF2-40B4-BE49-F238E27FC236}">
              <a16:creationId xmlns:a16="http://schemas.microsoft.com/office/drawing/2014/main" id="{00000000-0008-0000-0700-000043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a:extLst>
            <a:ext uri="{FF2B5EF4-FFF2-40B4-BE49-F238E27FC236}">
              <a16:creationId xmlns:a16="http://schemas.microsoft.com/office/drawing/2014/main" id="{00000000-0008-0000-0700-00004A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a:extLst>
            <a:ext uri="{FF2B5EF4-FFF2-40B4-BE49-F238E27FC236}">
              <a16:creationId xmlns:a16="http://schemas.microsoft.com/office/drawing/2014/main" id="{00000000-0008-0000-0700-00004B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2" name="楕円 331">
          <a:extLst>
            <a:ext uri="{FF2B5EF4-FFF2-40B4-BE49-F238E27FC236}">
              <a16:creationId xmlns:a16="http://schemas.microsoft.com/office/drawing/2014/main" id="{00000000-0008-0000-0700-00004C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4" name="楕円 333">
          <a:extLst>
            <a:ext uri="{FF2B5EF4-FFF2-40B4-BE49-F238E27FC236}">
              <a16:creationId xmlns:a16="http://schemas.microsoft.com/office/drawing/2014/main" id="{00000000-0008-0000-0700-00004E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a:extLst>
            <a:ext uri="{FF2B5EF4-FFF2-40B4-BE49-F238E27FC236}">
              <a16:creationId xmlns:a16="http://schemas.microsoft.com/office/drawing/2014/main" id="{00000000-0008-0000-0700-000050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a:extLst>
            <a:ext uri="{FF2B5EF4-FFF2-40B4-BE49-F238E27FC236}">
              <a16:creationId xmlns:a16="http://schemas.microsoft.com/office/drawing/2014/main" id="{00000000-0008-0000-0700-000052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7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7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7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7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7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7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7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7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7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7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公債費は前年度と同じ値となった。</a:t>
          </a:r>
        </a:p>
        <a:p>
          <a:r>
            <a:rPr kumimoji="1" lang="ja-JP" altLang="en-US" sz="1300">
              <a:latin typeface="ＭＳ Ｐゴシック" panose="020B0600070205080204" pitchFamily="50" charset="-128"/>
              <a:ea typeface="ＭＳ Ｐゴシック" panose="020B0600070205080204" pitchFamily="50" charset="-128"/>
            </a:rPr>
            <a:t>　しかし、近年の大型事業実施により、今後公債費の増加が見込まれることから、起債対象事業の必要性を検討するなど、起債抑制に努めていく。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7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7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7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35560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3987800" y="12722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7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7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41275</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flipV="1">
          <a:off x="3098800" y="12722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7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33655</xdr:rowOff>
    </xdr:from>
    <xdr:to>
      <xdr:col>15</xdr:col>
      <xdr:colOff>98425</xdr:colOff>
      <xdr:row>74</xdr:row>
      <xdr:rowOff>41275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2209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7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33655</xdr:rowOff>
    </xdr:from>
    <xdr:to>
      <xdr:col>11</xdr:col>
      <xdr:colOff>9525</xdr:colOff>
      <xdr:row>74</xdr:row>
      <xdr:rowOff>41275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flipV="1">
          <a:off x="1320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7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a:extLst>
            <a:ext uri="{FF2B5EF4-FFF2-40B4-BE49-F238E27FC236}">
              <a16:creationId xmlns:a16="http://schemas.microsoft.com/office/drawing/2014/main" id="{00000000-0008-0000-0700-00007F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0" name="楕円 389">
          <a:extLst>
            <a:ext uri="{FF2B5EF4-FFF2-40B4-BE49-F238E27FC236}">
              <a16:creationId xmlns:a16="http://schemas.microsoft.com/office/drawing/2014/main" id="{00000000-0008-0000-0700-000086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1" name="公債費該当値テキスト">
          <a:extLst>
            <a:ext uri="{FF2B5EF4-FFF2-40B4-BE49-F238E27FC236}">
              <a16:creationId xmlns:a16="http://schemas.microsoft.com/office/drawing/2014/main" id="{00000000-0008-0000-0700-000087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2" name="楕円 391">
          <a:extLst>
            <a:ext uri="{FF2B5EF4-FFF2-40B4-BE49-F238E27FC236}">
              <a16:creationId xmlns:a16="http://schemas.microsoft.com/office/drawing/2014/main" id="{00000000-0008-0000-0700-000088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161925</xdr:rowOff>
    </xdr:from>
    <xdr:to>
      <xdr:col>15</xdr:col>
      <xdr:colOff>149225</xdr:colOff>
      <xdr:row>74</xdr:row>
      <xdr:rowOff>92075</xdr:rowOff>
    </xdr:to>
    <xdr:sp macro="" textlink="">
      <xdr:nvSpPr>
        <xdr:cNvPr id="394" name="楕円 393">
          <a:extLst>
            <a:ext uri="{FF2B5EF4-FFF2-40B4-BE49-F238E27FC236}">
              <a16:creationId xmlns:a16="http://schemas.microsoft.com/office/drawing/2014/main" id="{00000000-0008-0000-0700-00008A010000}"/>
            </a:ext>
          </a:extLst>
        </xdr:cNvPr>
        <xdr:cNvSpPr/>
      </xdr:nvSpPr>
      <xdr:spPr>
        <a:xfrm>
          <a:off x="3048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102252</xdr:rowOff>
    </xdr:from>
    <xdr:ext cx="762000"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2717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154305</xdr:rowOff>
    </xdr:from>
    <xdr:to>
      <xdr:col>11</xdr:col>
      <xdr:colOff>60325</xdr:colOff>
      <xdr:row>74</xdr:row>
      <xdr:rowOff>84455</xdr:rowOff>
    </xdr:to>
    <xdr:sp macro="" textlink="">
      <xdr:nvSpPr>
        <xdr:cNvPr id="396" name="楕円 395">
          <a:extLst>
            <a:ext uri="{FF2B5EF4-FFF2-40B4-BE49-F238E27FC236}">
              <a16:creationId xmlns:a16="http://schemas.microsoft.com/office/drawing/2014/main" id="{00000000-0008-0000-0700-00008C010000}"/>
            </a:ext>
          </a:extLst>
        </xdr:cNvPr>
        <xdr:cNvSpPr/>
      </xdr:nvSpPr>
      <xdr:spPr>
        <a:xfrm>
          <a:off x="2159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94632</xdr:rowOff>
    </xdr:from>
    <xdr:ext cx="762000"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1828800" y="124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161925</xdr:rowOff>
    </xdr:from>
    <xdr:to>
      <xdr:col>6</xdr:col>
      <xdr:colOff>171450</xdr:colOff>
      <xdr:row>74</xdr:row>
      <xdr:rowOff>92075</xdr:rowOff>
    </xdr:to>
    <xdr:sp macro="" textlink="">
      <xdr:nvSpPr>
        <xdr:cNvPr id="398" name="楕円 397">
          <a:extLst>
            <a:ext uri="{FF2B5EF4-FFF2-40B4-BE49-F238E27FC236}">
              <a16:creationId xmlns:a16="http://schemas.microsoft.com/office/drawing/2014/main" id="{00000000-0008-0000-0700-00008E010000}"/>
            </a:ext>
          </a:extLst>
        </xdr:cNvPr>
        <xdr:cNvSpPr/>
      </xdr:nvSpPr>
      <xdr:spPr>
        <a:xfrm>
          <a:off x="1270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102252</xdr:rowOff>
    </xdr:from>
    <xdr:ext cx="762000"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9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7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7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7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7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7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7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7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7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7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7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経常経費充当一般財源は人件費等が大きく増加したことに伴い、</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百万円の増となった。一方、経常一般財源は普通交付税が大きく増加したものの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百万円の増に留まった。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当初予算編成において経常経費を精査することで財政圧縮に努める一方、市税徴収率の向上等、税財源の確保にも努めていく。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7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7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7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120142</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15671800" y="135961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7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7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51563</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14782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7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78</xdr:row>
      <xdr:rowOff>168148</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flipV="1">
          <a:off x="13893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7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78</xdr:row>
      <xdr:rowOff>168148</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13004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7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a:extLst>
            <a:ext uri="{FF2B5EF4-FFF2-40B4-BE49-F238E27FC236}">
              <a16:creationId xmlns:a16="http://schemas.microsoft.com/office/drawing/2014/main" id="{00000000-0008-0000-0700-0000BA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id="{00000000-0008-0000-07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7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1" name="楕円 450">
          <a:extLst>
            <a:ext uri="{FF2B5EF4-FFF2-40B4-BE49-F238E27FC236}">
              <a16:creationId xmlns:a16="http://schemas.microsoft.com/office/drawing/2014/main" id="{00000000-0008-0000-0700-0000C3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3" name="楕円 452">
          <a:extLst>
            <a:ext uri="{FF2B5EF4-FFF2-40B4-BE49-F238E27FC236}">
              <a16:creationId xmlns:a16="http://schemas.microsoft.com/office/drawing/2014/main" id="{00000000-0008-0000-0700-0000C5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5" name="楕円 454">
          <a:extLst>
            <a:ext uri="{FF2B5EF4-FFF2-40B4-BE49-F238E27FC236}">
              <a16:creationId xmlns:a16="http://schemas.microsoft.com/office/drawing/2014/main" id="{00000000-0008-0000-0700-0000C7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7" name="楕円 456">
          <a:extLst>
            <a:ext uri="{FF2B5EF4-FFF2-40B4-BE49-F238E27FC236}">
              <a16:creationId xmlns:a16="http://schemas.microsoft.com/office/drawing/2014/main" id="{00000000-0008-0000-0700-0000C9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8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8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8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8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8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8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8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8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8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8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8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8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8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8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8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8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8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8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8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8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8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8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8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36754</xdr:rowOff>
    </xdr:from>
    <xdr:to>
      <xdr:col>29</xdr:col>
      <xdr:colOff>127000</xdr:colOff>
      <xdr:row>15</xdr:row>
      <xdr:rowOff>62243</xdr:rowOff>
    </xdr:to>
    <xdr:cxnSp macro="">
      <xdr:nvCxnSpPr>
        <xdr:cNvPr id="50" name="直線コネクタ 49">
          <a:extLst>
            <a:ext uri="{FF2B5EF4-FFF2-40B4-BE49-F238E27FC236}">
              <a16:creationId xmlns:a16="http://schemas.microsoft.com/office/drawing/2014/main" id="{00000000-0008-0000-0800-000032000000}"/>
            </a:ext>
          </a:extLst>
        </xdr:cNvPr>
        <xdr:cNvCxnSpPr/>
      </xdr:nvCxnSpPr>
      <xdr:spPr bwMode="auto">
        <a:xfrm flipV="1">
          <a:off x="5003800" y="2656129"/>
          <a:ext cx="6477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8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8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62243</xdr:rowOff>
    </xdr:from>
    <xdr:to>
      <xdr:col>26</xdr:col>
      <xdr:colOff>50800</xdr:colOff>
      <xdr:row>15</xdr:row>
      <xdr:rowOff>113792</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bwMode="auto">
        <a:xfrm flipV="1">
          <a:off x="4305300" y="268161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8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8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113792</xdr:rowOff>
    </xdr:from>
    <xdr:to>
      <xdr:col>22</xdr:col>
      <xdr:colOff>114300</xdr:colOff>
      <xdr:row>15</xdr:row>
      <xdr:rowOff>168389</xdr:rowOff>
    </xdr:to>
    <xdr:cxnSp macro="">
      <xdr:nvCxnSpPr>
        <xdr:cNvPr id="56" name="直線コネクタ 55">
          <a:extLst>
            <a:ext uri="{FF2B5EF4-FFF2-40B4-BE49-F238E27FC236}">
              <a16:creationId xmlns:a16="http://schemas.microsoft.com/office/drawing/2014/main" id="{00000000-0008-0000-0800-000038000000}"/>
            </a:ext>
          </a:extLst>
        </xdr:cNvPr>
        <xdr:cNvCxnSpPr/>
      </xdr:nvCxnSpPr>
      <xdr:spPr bwMode="auto">
        <a:xfrm flipV="1">
          <a:off x="3606800" y="2733167"/>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8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8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168389</xdr:rowOff>
    </xdr:from>
    <xdr:to>
      <xdr:col>18</xdr:col>
      <xdr:colOff>177800</xdr:colOff>
      <xdr:row>16</xdr:row>
      <xdr:rowOff>37376</xdr:rowOff>
    </xdr:to>
    <xdr:cxnSp macro="">
      <xdr:nvCxnSpPr>
        <xdr:cNvPr id="59" name="直線コネクタ 58">
          <a:extLst>
            <a:ext uri="{FF2B5EF4-FFF2-40B4-BE49-F238E27FC236}">
              <a16:creationId xmlns:a16="http://schemas.microsoft.com/office/drawing/2014/main" id="{00000000-0008-0000-0800-00003B000000}"/>
            </a:ext>
          </a:extLst>
        </xdr:cNvPr>
        <xdr:cNvCxnSpPr/>
      </xdr:nvCxnSpPr>
      <xdr:spPr bwMode="auto">
        <a:xfrm flipV="1">
          <a:off x="2908300" y="2787764"/>
          <a:ext cx="698500" cy="4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8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8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a:extLst>
            <a:ext uri="{FF2B5EF4-FFF2-40B4-BE49-F238E27FC236}">
              <a16:creationId xmlns:a16="http://schemas.microsoft.com/office/drawing/2014/main" id="{00000000-0008-0000-0800-00003E000000}"/>
            </a:ext>
          </a:extLst>
        </xdr:cNvPr>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a:extLst>
            <a:ext uri="{FF2B5EF4-FFF2-40B4-BE49-F238E27FC236}">
              <a16:creationId xmlns:a16="http://schemas.microsoft.com/office/drawing/2014/main" id="{00000000-0008-0000-0800-00003F000000}"/>
            </a:ext>
          </a:extLst>
        </xdr:cNvPr>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8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157404</xdr:rowOff>
    </xdr:from>
    <xdr:to>
      <xdr:col>29</xdr:col>
      <xdr:colOff>177800</xdr:colOff>
      <xdr:row>15</xdr:row>
      <xdr:rowOff>87554</xdr:rowOff>
    </xdr:to>
    <xdr:sp macro="" textlink="">
      <xdr:nvSpPr>
        <xdr:cNvPr id="69" name="楕円 68">
          <a:extLst>
            <a:ext uri="{FF2B5EF4-FFF2-40B4-BE49-F238E27FC236}">
              <a16:creationId xmlns:a16="http://schemas.microsoft.com/office/drawing/2014/main" id="{00000000-0008-0000-0800-000045000000}"/>
            </a:ext>
          </a:extLst>
        </xdr:cNvPr>
        <xdr:cNvSpPr/>
      </xdr:nvSpPr>
      <xdr:spPr bwMode="auto">
        <a:xfrm>
          <a:off x="5600700" y="2605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800-000046000000}"/>
            </a:ext>
          </a:extLst>
        </xdr:cNvPr>
        <xdr:cNvSpPr txBox="1"/>
      </xdr:nvSpPr>
      <xdr:spPr>
        <a:xfrm>
          <a:off x="5740400" y="245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11443</xdr:rowOff>
    </xdr:from>
    <xdr:to>
      <xdr:col>26</xdr:col>
      <xdr:colOff>101600</xdr:colOff>
      <xdr:row>15</xdr:row>
      <xdr:rowOff>113043</xdr:rowOff>
    </xdr:to>
    <xdr:sp macro="" textlink="">
      <xdr:nvSpPr>
        <xdr:cNvPr id="71" name="楕円 70">
          <a:extLst>
            <a:ext uri="{FF2B5EF4-FFF2-40B4-BE49-F238E27FC236}">
              <a16:creationId xmlns:a16="http://schemas.microsoft.com/office/drawing/2014/main" id="{00000000-0008-0000-0800-000047000000}"/>
            </a:ext>
          </a:extLst>
        </xdr:cNvPr>
        <xdr:cNvSpPr/>
      </xdr:nvSpPr>
      <xdr:spPr bwMode="auto">
        <a:xfrm>
          <a:off x="4953000" y="263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123220</xdr:rowOff>
    </xdr:from>
    <xdr:ext cx="736600" cy="259045"/>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4622800" y="239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62992</xdr:rowOff>
    </xdr:from>
    <xdr:to>
      <xdr:col>22</xdr:col>
      <xdr:colOff>165100</xdr:colOff>
      <xdr:row>15</xdr:row>
      <xdr:rowOff>164592</xdr:rowOff>
    </xdr:to>
    <xdr:sp macro="" textlink="">
      <xdr:nvSpPr>
        <xdr:cNvPr id="73" name="楕円 72">
          <a:extLst>
            <a:ext uri="{FF2B5EF4-FFF2-40B4-BE49-F238E27FC236}">
              <a16:creationId xmlns:a16="http://schemas.microsoft.com/office/drawing/2014/main" id="{00000000-0008-0000-0800-000049000000}"/>
            </a:ext>
          </a:extLst>
        </xdr:cNvPr>
        <xdr:cNvSpPr/>
      </xdr:nvSpPr>
      <xdr:spPr bwMode="auto">
        <a:xfrm>
          <a:off x="4254500" y="26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3319</xdr:rowOff>
    </xdr:from>
    <xdr:ext cx="762000" cy="259045"/>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3924300" y="24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117589</xdr:rowOff>
    </xdr:from>
    <xdr:to>
      <xdr:col>19</xdr:col>
      <xdr:colOff>38100</xdr:colOff>
      <xdr:row>16</xdr:row>
      <xdr:rowOff>47739</xdr:rowOff>
    </xdr:to>
    <xdr:sp macro="" textlink="">
      <xdr:nvSpPr>
        <xdr:cNvPr id="75" name="楕円 74">
          <a:extLst>
            <a:ext uri="{FF2B5EF4-FFF2-40B4-BE49-F238E27FC236}">
              <a16:creationId xmlns:a16="http://schemas.microsoft.com/office/drawing/2014/main" id="{00000000-0008-0000-0800-00004B000000}"/>
            </a:ext>
          </a:extLst>
        </xdr:cNvPr>
        <xdr:cNvSpPr/>
      </xdr:nvSpPr>
      <xdr:spPr bwMode="auto">
        <a:xfrm>
          <a:off x="3556000" y="273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57916</xdr:rowOff>
    </xdr:from>
    <xdr:ext cx="762000" cy="259045"/>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3225800" y="2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158026</xdr:rowOff>
    </xdr:from>
    <xdr:to>
      <xdr:col>15</xdr:col>
      <xdr:colOff>101600</xdr:colOff>
      <xdr:row>16</xdr:row>
      <xdr:rowOff>88176</xdr:rowOff>
    </xdr:to>
    <xdr:sp macro="" textlink="">
      <xdr:nvSpPr>
        <xdr:cNvPr id="77" name="楕円 76">
          <a:extLst>
            <a:ext uri="{FF2B5EF4-FFF2-40B4-BE49-F238E27FC236}">
              <a16:creationId xmlns:a16="http://schemas.microsoft.com/office/drawing/2014/main" id="{00000000-0008-0000-0800-00004D000000}"/>
            </a:ext>
          </a:extLst>
        </xdr:cNvPr>
        <xdr:cNvSpPr/>
      </xdr:nvSpPr>
      <xdr:spPr bwMode="auto">
        <a:xfrm>
          <a:off x="2857500" y="27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98353</xdr:rowOff>
    </xdr:from>
    <xdr:ext cx="762000" cy="259045"/>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a:off x="2527300" y="25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8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8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8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8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8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8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8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8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8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8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8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8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8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8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8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8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8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8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8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8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8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8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8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8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8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8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8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8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60078</xdr:rowOff>
    </xdr:from>
    <xdr:to>
      <xdr:col>29</xdr:col>
      <xdr:colOff>127000</xdr:colOff>
      <xdr:row>38</xdr:row>
      <xdr:rowOff>62909</xdr:rowOff>
    </xdr:to>
    <xdr:cxnSp macro="">
      <xdr:nvCxnSpPr>
        <xdr:cNvPr id="112" name="直線コネクタ 111">
          <a:extLst>
            <a:ext uri="{FF2B5EF4-FFF2-40B4-BE49-F238E27FC236}">
              <a16:creationId xmlns:a16="http://schemas.microsoft.com/office/drawing/2014/main" id="{00000000-0008-0000-0800-000070000000}"/>
            </a:ext>
          </a:extLst>
        </xdr:cNvPr>
        <xdr:cNvCxnSpPr/>
      </xdr:nvCxnSpPr>
      <xdr:spPr bwMode="auto">
        <a:xfrm flipV="1">
          <a:off x="5003800" y="7527678"/>
          <a:ext cx="6477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8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8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59075</xdr:rowOff>
    </xdr:from>
    <xdr:to>
      <xdr:col>26</xdr:col>
      <xdr:colOff>50800</xdr:colOff>
      <xdr:row>38</xdr:row>
      <xdr:rowOff>62909</xdr:rowOff>
    </xdr:to>
    <xdr:cxnSp macro="">
      <xdr:nvCxnSpPr>
        <xdr:cNvPr id="115" name="直線コネクタ 114">
          <a:extLst>
            <a:ext uri="{FF2B5EF4-FFF2-40B4-BE49-F238E27FC236}">
              <a16:creationId xmlns:a16="http://schemas.microsoft.com/office/drawing/2014/main" id="{00000000-0008-0000-0800-000073000000}"/>
            </a:ext>
          </a:extLst>
        </xdr:cNvPr>
        <xdr:cNvCxnSpPr/>
      </xdr:nvCxnSpPr>
      <xdr:spPr bwMode="auto">
        <a:xfrm>
          <a:off x="4305300" y="7526675"/>
          <a:ext cx="698500" cy="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8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8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59075</xdr:rowOff>
    </xdr:from>
    <xdr:to>
      <xdr:col>22</xdr:col>
      <xdr:colOff>114300</xdr:colOff>
      <xdr:row>38</xdr:row>
      <xdr:rowOff>62599</xdr:rowOff>
    </xdr:to>
    <xdr:cxnSp macro="">
      <xdr:nvCxnSpPr>
        <xdr:cNvPr id="118" name="直線コネクタ 117">
          <a:extLst>
            <a:ext uri="{FF2B5EF4-FFF2-40B4-BE49-F238E27FC236}">
              <a16:creationId xmlns:a16="http://schemas.microsoft.com/office/drawing/2014/main" id="{00000000-0008-0000-0800-000076000000}"/>
            </a:ext>
          </a:extLst>
        </xdr:cNvPr>
        <xdr:cNvCxnSpPr/>
      </xdr:nvCxnSpPr>
      <xdr:spPr bwMode="auto">
        <a:xfrm flipV="1">
          <a:off x="3606800" y="752667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8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59456</xdr:rowOff>
    </xdr:from>
    <xdr:to>
      <xdr:col>18</xdr:col>
      <xdr:colOff>177800</xdr:colOff>
      <xdr:row>38</xdr:row>
      <xdr:rowOff>62599</xdr:rowOff>
    </xdr:to>
    <xdr:cxnSp macro="">
      <xdr:nvCxnSpPr>
        <xdr:cNvPr id="121" name="直線コネクタ 120">
          <a:extLst>
            <a:ext uri="{FF2B5EF4-FFF2-40B4-BE49-F238E27FC236}">
              <a16:creationId xmlns:a16="http://schemas.microsoft.com/office/drawing/2014/main" id="{00000000-0008-0000-0800-000079000000}"/>
            </a:ext>
          </a:extLst>
        </xdr:cNvPr>
        <xdr:cNvCxnSpPr/>
      </xdr:nvCxnSpPr>
      <xdr:spPr bwMode="auto">
        <a:xfrm>
          <a:off x="2908300" y="7527056"/>
          <a:ext cx="6985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8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a:extLst>
            <a:ext uri="{FF2B5EF4-FFF2-40B4-BE49-F238E27FC236}">
              <a16:creationId xmlns:a16="http://schemas.microsoft.com/office/drawing/2014/main" id="{00000000-0008-0000-0800-00007C000000}"/>
            </a:ext>
          </a:extLst>
        </xdr:cNvPr>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a:extLst>
            <a:ext uri="{FF2B5EF4-FFF2-40B4-BE49-F238E27FC236}">
              <a16:creationId xmlns:a16="http://schemas.microsoft.com/office/drawing/2014/main" id="{00000000-0008-0000-0800-00007D000000}"/>
            </a:ext>
          </a:extLst>
        </xdr:cNvPr>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8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8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8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8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9278</xdr:rowOff>
    </xdr:from>
    <xdr:to>
      <xdr:col>29</xdr:col>
      <xdr:colOff>177800</xdr:colOff>
      <xdr:row>38</xdr:row>
      <xdr:rowOff>110878</xdr:rowOff>
    </xdr:to>
    <xdr:sp macro="" textlink="">
      <xdr:nvSpPr>
        <xdr:cNvPr id="131" name="楕円 130">
          <a:extLst>
            <a:ext uri="{FF2B5EF4-FFF2-40B4-BE49-F238E27FC236}">
              <a16:creationId xmlns:a16="http://schemas.microsoft.com/office/drawing/2014/main" id="{00000000-0008-0000-0800-000083000000}"/>
            </a:ext>
          </a:extLst>
        </xdr:cNvPr>
        <xdr:cNvSpPr/>
      </xdr:nvSpPr>
      <xdr:spPr bwMode="auto">
        <a:xfrm>
          <a:off x="5600700" y="747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260755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800-000084000000}"/>
            </a:ext>
          </a:extLst>
        </xdr:cNvPr>
        <xdr:cNvSpPr txBox="1"/>
      </xdr:nvSpPr>
      <xdr:spPr>
        <a:xfrm>
          <a:off x="5740400" y="73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12109</xdr:rowOff>
    </xdr:from>
    <xdr:to>
      <xdr:col>26</xdr:col>
      <xdr:colOff>101600</xdr:colOff>
      <xdr:row>38</xdr:row>
      <xdr:rowOff>113709</xdr:rowOff>
    </xdr:to>
    <xdr:sp macro="" textlink="">
      <xdr:nvSpPr>
        <xdr:cNvPr id="133" name="楕円 132">
          <a:extLst>
            <a:ext uri="{FF2B5EF4-FFF2-40B4-BE49-F238E27FC236}">
              <a16:creationId xmlns:a16="http://schemas.microsoft.com/office/drawing/2014/main" id="{00000000-0008-0000-0800-000085000000}"/>
            </a:ext>
          </a:extLst>
        </xdr:cNvPr>
        <xdr:cNvSpPr/>
      </xdr:nvSpPr>
      <xdr:spPr bwMode="auto">
        <a:xfrm>
          <a:off x="49530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98486</xdr:rowOff>
    </xdr:from>
    <xdr:ext cx="736600" cy="259045"/>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a:off x="4622800" y="756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8275</xdr:rowOff>
    </xdr:from>
    <xdr:to>
      <xdr:col>22</xdr:col>
      <xdr:colOff>165100</xdr:colOff>
      <xdr:row>38</xdr:row>
      <xdr:rowOff>109875</xdr:rowOff>
    </xdr:to>
    <xdr:sp macro="" textlink="">
      <xdr:nvSpPr>
        <xdr:cNvPr id="135" name="楕円 134">
          <a:extLst>
            <a:ext uri="{FF2B5EF4-FFF2-40B4-BE49-F238E27FC236}">
              <a16:creationId xmlns:a16="http://schemas.microsoft.com/office/drawing/2014/main" id="{00000000-0008-0000-0800-000087000000}"/>
            </a:ext>
          </a:extLst>
        </xdr:cNvPr>
        <xdr:cNvSpPr/>
      </xdr:nvSpPr>
      <xdr:spPr bwMode="auto">
        <a:xfrm>
          <a:off x="4254500" y="747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94652</xdr:rowOff>
    </xdr:from>
    <xdr:ext cx="762000" cy="259045"/>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a:off x="3924300" y="7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11799</xdr:rowOff>
    </xdr:from>
    <xdr:to>
      <xdr:col>19</xdr:col>
      <xdr:colOff>38100</xdr:colOff>
      <xdr:row>38</xdr:row>
      <xdr:rowOff>113399</xdr:rowOff>
    </xdr:to>
    <xdr:sp macro="" textlink="">
      <xdr:nvSpPr>
        <xdr:cNvPr id="137" name="楕円 136">
          <a:extLst>
            <a:ext uri="{FF2B5EF4-FFF2-40B4-BE49-F238E27FC236}">
              <a16:creationId xmlns:a16="http://schemas.microsoft.com/office/drawing/2014/main" id="{00000000-0008-0000-0800-000089000000}"/>
            </a:ext>
          </a:extLst>
        </xdr:cNvPr>
        <xdr:cNvSpPr/>
      </xdr:nvSpPr>
      <xdr:spPr bwMode="auto">
        <a:xfrm>
          <a:off x="3556000" y="7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98176</xdr:rowOff>
    </xdr:from>
    <xdr:ext cx="762000" cy="259045"/>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3225800" y="7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8656</xdr:rowOff>
    </xdr:from>
    <xdr:to>
      <xdr:col>15</xdr:col>
      <xdr:colOff>101600</xdr:colOff>
      <xdr:row>38</xdr:row>
      <xdr:rowOff>110256</xdr:rowOff>
    </xdr:to>
    <xdr:sp macro="" textlink="">
      <xdr:nvSpPr>
        <xdr:cNvPr id="139" name="楕円 138">
          <a:extLst>
            <a:ext uri="{FF2B5EF4-FFF2-40B4-BE49-F238E27FC236}">
              <a16:creationId xmlns:a16="http://schemas.microsoft.com/office/drawing/2014/main" id="{00000000-0008-0000-0800-00008B000000}"/>
            </a:ext>
          </a:extLst>
        </xdr:cNvPr>
        <xdr:cNvSpPr/>
      </xdr:nvSpPr>
      <xdr:spPr bwMode="auto">
        <a:xfrm>
          <a:off x="2857500" y="747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95033</xdr:rowOff>
    </xdr:from>
    <xdr:ext cx="762000" cy="259045"/>
    <xdr:sp macro="" textlink="">
      <xdr:nvSpPr>
        <xdr:cNvPr id="140" name="テキスト ボックス 139">
          <a:extLst>
            <a:ext uri="{FF2B5EF4-FFF2-40B4-BE49-F238E27FC236}">
              <a16:creationId xmlns:a16="http://schemas.microsoft.com/office/drawing/2014/main" id="{00000000-0008-0000-0800-00008C000000}"/>
            </a:ext>
          </a:extLst>
        </xdr:cNvPr>
        <xdr:cNvSpPr txBox="1"/>
      </xdr:nvSpPr>
      <xdr:spPr>
        <a:xfrm>
          <a:off x="2527300" y="75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9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9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9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9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9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9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9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9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9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9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9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9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9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9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9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9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9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9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9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9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9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9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9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9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9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9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9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9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9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9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9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9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9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9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9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9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9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9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9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9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9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129653</xdr:rowOff>
    </xdr:from>
    <xdr:to>
      <xdr:col>24</xdr:col>
      <xdr:colOff>63500</xdr:colOff>
      <xdr:row>35</xdr:row>
      <xdr:rowOff>15940</xdr:rowOff>
    </xdr:to>
    <xdr:cxnSp macro="">
      <xdr:nvCxnSpPr>
        <xdr:cNvPr id="63" name="直線コネクタ 62">
          <a:extLst>
            <a:ext uri="{FF2B5EF4-FFF2-40B4-BE49-F238E27FC236}">
              <a16:creationId xmlns:a16="http://schemas.microsoft.com/office/drawing/2014/main" id="{00000000-0008-0000-0900-00003F000000}"/>
            </a:ext>
          </a:extLst>
        </xdr:cNvPr>
        <xdr:cNvCxnSpPr/>
      </xdr:nvCxnSpPr>
      <xdr:spPr>
        <a:xfrm flipV="1">
          <a:off x="3797300" y="5958953"/>
          <a:ext cx="8382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9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9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15940</xdr:rowOff>
    </xdr:from>
    <xdr:to>
      <xdr:col>19</xdr:col>
      <xdr:colOff>177800</xdr:colOff>
      <xdr:row>35</xdr:row>
      <xdr:rowOff>65111</xdr:rowOff>
    </xdr:to>
    <xdr:cxnSp macro="">
      <xdr:nvCxnSpPr>
        <xdr:cNvPr id="66" name="直線コネクタ 65">
          <a:extLst>
            <a:ext uri="{FF2B5EF4-FFF2-40B4-BE49-F238E27FC236}">
              <a16:creationId xmlns:a16="http://schemas.microsoft.com/office/drawing/2014/main" id="{00000000-0008-0000-0900-000042000000}"/>
            </a:ext>
          </a:extLst>
        </xdr:cNvPr>
        <xdr:cNvCxnSpPr/>
      </xdr:nvCxnSpPr>
      <xdr:spPr>
        <a:xfrm flipV="1">
          <a:off x="2908300" y="6016690"/>
          <a:ext cx="889000" cy="4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9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9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34446</xdr:rowOff>
    </xdr:from>
    <xdr:to>
      <xdr:col>15</xdr:col>
      <xdr:colOff>50800</xdr:colOff>
      <xdr:row>35</xdr:row>
      <xdr:rowOff>65111</xdr:rowOff>
    </xdr:to>
    <xdr:cxnSp macro="">
      <xdr:nvCxnSpPr>
        <xdr:cNvPr id="69" name="直線コネクタ 68">
          <a:extLst>
            <a:ext uri="{FF2B5EF4-FFF2-40B4-BE49-F238E27FC236}">
              <a16:creationId xmlns:a16="http://schemas.microsoft.com/office/drawing/2014/main" id="{00000000-0008-0000-0900-000045000000}"/>
            </a:ext>
          </a:extLst>
        </xdr:cNvPr>
        <xdr:cNvCxnSpPr/>
      </xdr:nvCxnSpPr>
      <xdr:spPr>
        <a:xfrm>
          <a:off x="2019300" y="6035196"/>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9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9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34446</xdr:rowOff>
    </xdr:from>
    <xdr:to>
      <xdr:col>10</xdr:col>
      <xdr:colOff>114300</xdr:colOff>
      <xdr:row>35</xdr:row>
      <xdr:rowOff>38768</xdr:rowOff>
    </xdr:to>
    <xdr:cxnSp macro="">
      <xdr:nvCxnSpPr>
        <xdr:cNvPr id="72" name="直線コネクタ 71">
          <a:extLst>
            <a:ext uri="{FF2B5EF4-FFF2-40B4-BE49-F238E27FC236}">
              <a16:creationId xmlns:a16="http://schemas.microsoft.com/office/drawing/2014/main" id="{00000000-0008-0000-0900-000048000000}"/>
            </a:ext>
          </a:extLst>
        </xdr:cNvPr>
        <xdr:cNvCxnSpPr/>
      </xdr:nvCxnSpPr>
      <xdr:spPr>
        <a:xfrm flipV="1">
          <a:off x="1130300" y="6035196"/>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9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9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a:extLst>
            <a:ext uri="{FF2B5EF4-FFF2-40B4-BE49-F238E27FC236}">
              <a16:creationId xmlns:a16="http://schemas.microsoft.com/office/drawing/2014/main" id="{00000000-0008-0000-0900-00004B000000}"/>
            </a:ext>
          </a:extLst>
        </xdr:cNvPr>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a:extLst>
            <a:ext uri="{FF2B5EF4-FFF2-40B4-BE49-F238E27FC236}">
              <a16:creationId xmlns:a16="http://schemas.microsoft.com/office/drawing/2014/main" id="{00000000-0008-0000-0900-00004C000000}"/>
            </a:ext>
          </a:extLst>
        </xdr:cNvPr>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9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9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9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9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9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78853</xdr:rowOff>
    </xdr:from>
    <xdr:to>
      <xdr:col>24</xdr:col>
      <xdr:colOff>114300</xdr:colOff>
      <xdr:row>35</xdr:row>
      <xdr:rowOff>9003</xdr:rowOff>
    </xdr:to>
    <xdr:sp macro="" textlink="">
      <xdr:nvSpPr>
        <xdr:cNvPr id="82" name="楕円 81">
          <a:extLst>
            <a:ext uri="{FF2B5EF4-FFF2-40B4-BE49-F238E27FC236}">
              <a16:creationId xmlns:a16="http://schemas.microsoft.com/office/drawing/2014/main" id="{00000000-0008-0000-0900-000052000000}"/>
            </a:ext>
          </a:extLst>
        </xdr:cNvPr>
        <xdr:cNvSpPr/>
      </xdr:nvSpPr>
      <xdr:spPr>
        <a:xfrm>
          <a:off x="4584700" y="5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101730</xdr:rowOff>
    </xdr:from>
    <xdr:ext cx="599010" cy="259045"/>
    <xdr:sp macro="" textlink="">
      <xdr:nvSpPr>
        <xdr:cNvPr id="83" name="人件費該当値テキスト">
          <a:extLst>
            <a:ext uri="{FF2B5EF4-FFF2-40B4-BE49-F238E27FC236}">
              <a16:creationId xmlns:a16="http://schemas.microsoft.com/office/drawing/2014/main" id="{00000000-0008-0000-0900-000053000000}"/>
            </a:ext>
          </a:extLst>
        </xdr:cNvPr>
        <xdr:cNvSpPr txBox="1"/>
      </xdr:nvSpPr>
      <xdr:spPr>
        <a:xfrm>
          <a:off x="4686300" y="57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136590</xdr:rowOff>
    </xdr:from>
    <xdr:to>
      <xdr:col>20</xdr:col>
      <xdr:colOff>38100</xdr:colOff>
      <xdr:row>35</xdr:row>
      <xdr:rowOff>66740</xdr:rowOff>
    </xdr:to>
    <xdr:sp macro="" textlink="">
      <xdr:nvSpPr>
        <xdr:cNvPr id="84" name="楕円 83">
          <a:extLst>
            <a:ext uri="{FF2B5EF4-FFF2-40B4-BE49-F238E27FC236}">
              <a16:creationId xmlns:a16="http://schemas.microsoft.com/office/drawing/2014/main" id="{00000000-0008-0000-0900-000054000000}"/>
            </a:ext>
          </a:extLst>
        </xdr:cNvPr>
        <xdr:cNvSpPr/>
      </xdr:nvSpPr>
      <xdr:spPr>
        <a:xfrm>
          <a:off x="3746500" y="59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83267</xdr:rowOff>
    </xdr:from>
    <xdr:ext cx="599010" cy="259045"/>
    <xdr:sp macro="" textlink="">
      <xdr:nvSpPr>
        <xdr:cNvPr id="85" name="テキスト ボックス 84">
          <a:extLst>
            <a:ext uri="{FF2B5EF4-FFF2-40B4-BE49-F238E27FC236}">
              <a16:creationId xmlns:a16="http://schemas.microsoft.com/office/drawing/2014/main" id="{00000000-0008-0000-0900-000055000000}"/>
            </a:ext>
          </a:extLst>
        </xdr:cNvPr>
        <xdr:cNvSpPr txBox="1"/>
      </xdr:nvSpPr>
      <xdr:spPr>
        <a:xfrm>
          <a:off x="3497795" y="574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14311</xdr:rowOff>
    </xdr:from>
    <xdr:to>
      <xdr:col>15</xdr:col>
      <xdr:colOff>101600</xdr:colOff>
      <xdr:row>35</xdr:row>
      <xdr:rowOff>115911</xdr:rowOff>
    </xdr:to>
    <xdr:sp macro="" textlink="">
      <xdr:nvSpPr>
        <xdr:cNvPr id="86" name="楕円 85">
          <a:extLst>
            <a:ext uri="{FF2B5EF4-FFF2-40B4-BE49-F238E27FC236}">
              <a16:creationId xmlns:a16="http://schemas.microsoft.com/office/drawing/2014/main" id="{00000000-0008-0000-0900-000056000000}"/>
            </a:ext>
          </a:extLst>
        </xdr:cNvPr>
        <xdr:cNvSpPr/>
      </xdr:nvSpPr>
      <xdr:spPr>
        <a:xfrm>
          <a:off x="2857500" y="60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132438</xdr:rowOff>
    </xdr:from>
    <xdr:ext cx="534377" cy="259045"/>
    <xdr:sp macro="" textlink="">
      <xdr:nvSpPr>
        <xdr:cNvPr id="87" name="テキスト ボックス 86">
          <a:extLst>
            <a:ext uri="{FF2B5EF4-FFF2-40B4-BE49-F238E27FC236}">
              <a16:creationId xmlns:a16="http://schemas.microsoft.com/office/drawing/2014/main" id="{00000000-0008-0000-0900-000057000000}"/>
            </a:ext>
          </a:extLst>
        </xdr:cNvPr>
        <xdr:cNvSpPr txBox="1"/>
      </xdr:nvSpPr>
      <xdr:spPr>
        <a:xfrm>
          <a:off x="2641111" y="57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155096</xdr:rowOff>
    </xdr:from>
    <xdr:to>
      <xdr:col>10</xdr:col>
      <xdr:colOff>165100</xdr:colOff>
      <xdr:row>35</xdr:row>
      <xdr:rowOff>85246</xdr:rowOff>
    </xdr:to>
    <xdr:sp macro="" textlink="">
      <xdr:nvSpPr>
        <xdr:cNvPr id="88" name="楕円 87">
          <a:extLst>
            <a:ext uri="{FF2B5EF4-FFF2-40B4-BE49-F238E27FC236}">
              <a16:creationId xmlns:a16="http://schemas.microsoft.com/office/drawing/2014/main" id="{00000000-0008-0000-0900-000058000000}"/>
            </a:ext>
          </a:extLst>
        </xdr:cNvPr>
        <xdr:cNvSpPr/>
      </xdr:nvSpPr>
      <xdr:spPr>
        <a:xfrm>
          <a:off x="1968500" y="59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101773</xdr:rowOff>
    </xdr:from>
    <xdr:ext cx="534377" cy="259045"/>
    <xdr:sp macro="" textlink="">
      <xdr:nvSpPr>
        <xdr:cNvPr id="89" name="テキスト ボックス 88">
          <a:extLst>
            <a:ext uri="{FF2B5EF4-FFF2-40B4-BE49-F238E27FC236}">
              <a16:creationId xmlns:a16="http://schemas.microsoft.com/office/drawing/2014/main" id="{00000000-0008-0000-0900-000059000000}"/>
            </a:ext>
          </a:extLst>
        </xdr:cNvPr>
        <xdr:cNvSpPr txBox="1"/>
      </xdr:nvSpPr>
      <xdr:spPr>
        <a:xfrm>
          <a:off x="1752111" y="5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159418</xdr:rowOff>
    </xdr:from>
    <xdr:to>
      <xdr:col>6</xdr:col>
      <xdr:colOff>38100</xdr:colOff>
      <xdr:row>35</xdr:row>
      <xdr:rowOff>89568</xdr:rowOff>
    </xdr:to>
    <xdr:sp macro="" textlink="">
      <xdr:nvSpPr>
        <xdr:cNvPr id="90" name="楕円 89">
          <a:extLst>
            <a:ext uri="{FF2B5EF4-FFF2-40B4-BE49-F238E27FC236}">
              <a16:creationId xmlns:a16="http://schemas.microsoft.com/office/drawing/2014/main" id="{00000000-0008-0000-0900-00005A000000}"/>
            </a:ext>
          </a:extLst>
        </xdr:cNvPr>
        <xdr:cNvSpPr/>
      </xdr:nvSpPr>
      <xdr:spPr>
        <a:xfrm>
          <a:off x="1079500" y="598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106095</xdr:rowOff>
    </xdr:from>
    <xdr:ext cx="534377" cy="259045"/>
    <xdr:sp macro="" textlink="">
      <xdr:nvSpPr>
        <xdr:cNvPr id="91" name="テキスト ボックス 90">
          <a:extLst>
            <a:ext uri="{FF2B5EF4-FFF2-40B4-BE49-F238E27FC236}">
              <a16:creationId xmlns:a16="http://schemas.microsoft.com/office/drawing/2014/main" id="{00000000-0008-0000-0900-00005B000000}"/>
            </a:ext>
          </a:extLst>
        </xdr:cNvPr>
        <xdr:cNvSpPr txBox="1"/>
      </xdr:nvSpPr>
      <xdr:spPr>
        <a:xfrm>
          <a:off x="863111" y="576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9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9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9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9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9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9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9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9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9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9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9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9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9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9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9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9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9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9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9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9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9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9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9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9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9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9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26676</xdr:rowOff>
    </xdr:from>
    <xdr:to>
      <xdr:col>24</xdr:col>
      <xdr:colOff>63500</xdr:colOff>
      <xdr:row>56</xdr:row>
      <xdr:rowOff>30530</xdr:rowOff>
    </xdr:to>
    <xdr:cxnSp macro="">
      <xdr:nvCxnSpPr>
        <xdr:cNvPr id="118" name="直線コネクタ 117">
          <a:extLst>
            <a:ext uri="{FF2B5EF4-FFF2-40B4-BE49-F238E27FC236}">
              <a16:creationId xmlns:a16="http://schemas.microsoft.com/office/drawing/2014/main" id="{00000000-0008-0000-0900-000076000000}"/>
            </a:ext>
          </a:extLst>
        </xdr:cNvPr>
        <xdr:cNvCxnSpPr/>
      </xdr:nvCxnSpPr>
      <xdr:spPr>
        <a:xfrm flipV="1">
          <a:off x="3797300" y="9627876"/>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9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9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30530</xdr:rowOff>
    </xdr:from>
    <xdr:to>
      <xdr:col>19</xdr:col>
      <xdr:colOff>177800</xdr:colOff>
      <xdr:row>56</xdr:row>
      <xdr:rowOff>36506</xdr:rowOff>
    </xdr:to>
    <xdr:cxnSp macro="">
      <xdr:nvCxnSpPr>
        <xdr:cNvPr id="121" name="直線コネクタ 120">
          <a:extLst>
            <a:ext uri="{FF2B5EF4-FFF2-40B4-BE49-F238E27FC236}">
              <a16:creationId xmlns:a16="http://schemas.microsoft.com/office/drawing/2014/main" id="{00000000-0008-0000-0900-000079000000}"/>
            </a:ext>
          </a:extLst>
        </xdr:cNvPr>
        <xdr:cNvCxnSpPr/>
      </xdr:nvCxnSpPr>
      <xdr:spPr>
        <a:xfrm flipV="1">
          <a:off x="2908300" y="9631730"/>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9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9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32249</xdr:rowOff>
    </xdr:from>
    <xdr:to>
      <xdr:col>15</xdr:col>
      <xdr:colOff>50800</xdr:colOff>
      <xdr:row>56</xdr:row>
      <xdr:rowOff>36506</xdr:rowOff>
    </xdr:to>
    <xdr:cxnSp macro="">
      <xdr:nvCxnSpPr>
        <xdr:cNvPr id="124" name="直線コネクタ 123">
          <a:extLst>
            <a:ext uri="{FF2B5EF4-FFF2-40B4-BE49-F238E27FC236}">
              <a16:creationId xmlns:a16="http://schemas.microsoft.com/office/drawing/2014/main" id="{00000000-0008-0000-0900-00007C000000}"/>
            </a:ext>
          </a:extLst>
        </xdr:cNvPr>
        <xdr:cNvCxnSpPr/>
      </xdr:nvCxnSpPr>
      <xdr:spPr>
        <a:xfrm>
          <a:off x="2019300" y="9633449"/>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9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9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32249</xdr:rowOff>
    </xdr:from>
    <xdr:to>
      <xdr:col>10</xdr:col>
      <xdr:colOff>114300</xdr:colOff>
      <xdr:row>56</xdr:row>
      <xdr:rowOff>121485</xdr:rowOff>
    </xdr:to>
    <xdr:cxnSp macro="">
      <xdr:nvCxnSpPr>
        <xdr:cNvPr id="127" name="直線コネクタ 126">
          <a:extLst>
            <a:ext uri="{FF2B5EF4-FFF2-40B4-BE49-F238E27FC236}">
              <a16:creationId xmlns:a16="http://schemas.microsoft.com/office/drawing/2014/main" id="{00000000-0008-0000-0900-00007F000000}"/>
            </a:ext>
          </a:extLst>
        </xdr:cNvPr>
        <xdr:cNvCxnSpPr/>
      </xdr:nvCxnSpPr>
      <xdr:spPr>
        <a:xfrm flipV="1">
          <a:off x="1130300" y="9633449"/>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9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9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a:extLst>
            <a:ext uri="{FF2B5EF4-FFF2-40B4-BE49-F238E27FC236}">
              <a16:creationId xmlns:a16="http://schemas.microsoft.com/office/drawing/2014/main" id="{00000000-0008-0000-0900-000082000000}"/>
            </a:ext>
          </a:extLst>
        </xdr:cNvPr>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a:extLst>
            <a:ext uri="{FF2B5EF4-FFF2-40B4-BE49-F238E27FC236}">
              <a16:creationId xmlns:a16="http://schemas.microsoft.com/office/drawing/2014/main" id="{00000000-0008-0000-0900-000083000000}"/>
            </a:ext>
          </a:extLst>
        </xdr:cNvPr>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9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9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9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9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9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147326</xdr:rowOff>
    </xdr:from>
    <xdr:to>
      <xdr:col>24</xdr:col>
      <xdr:colOff>114300</xdr:colOff>
      <xdr:row>56</xdr:row>
      <xdr:rowOff>77476</xdr:rowOff>
    </xdr:to>
    <xdr:sp macro="" textlink="">
      <xdr:nvSpPr>
        <xdr:cNvPr id="137" name="楕円 136">
          <a:extLst>
            <a:ext uri="{FF2B5EF4-FFF2-40B4-BE49-F238E27FC236}">
              <a16:creationId xmlns:a16="http://schemas.microsoft.com/office/drawing/2014/main" id="{00000000-0008-0000-0900-000089000000}"/>
            </a:ext>
          </a:extLst>
        </xdr:cNvPr>
        <xdr:cNvSpPr/>
      </xdr:nvSpPr>
      <xdr:spPr>
        <a:xfrm>
          <a:off x="4584700" y="9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170203</xdr:rowOff>
    </xdr:from>
    <xdr:ext cx="534377" cy="259045"/>
    <xdr:sp macro="" textlink="">
      <xdr:nvSpPr>
        <xdr:cNvPr id="138" name="物件費該当値テキスト">
          <a:extLst>
            <a:ext uri="{FF2B5EF4-FFF2-40B4-BE49-F238E27FC236}">
              <a16:creationId xmlns:a16="http://schemas.microsoft.com/office/drawing/2014/main" id="{00000000-0008-0000-0900-00008A000000}"/>
            </a:ext>
          </a:extLst>
        </xdr:cNvPr>
        <xdr:cNvSpPr txBox="1"/>
      </xdr:nvSpPr>
      <xdr:spPr>
        <a:xfrm>
          <a:off x="4686300" y="94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151180</xdr:rowOff>
    </xdr:from>
    <xdr:to>
      <xdr:col>20</xdr:col>
      <xdr:colOff>38100</xdr:colOff>
      <xdr:row>56</xdr:row>
      <xdr:rowOff>81330</xdr:rowOff>
    </xdr:to>
    <xdr:sp macro="" textlink="">
      <xdr:nvSpPr>
        <xdr:cNvPr id="139" name="楕円 138">
          <a:extLst>
            <a:ext uri="{FF2B5EF4-FFF2-40B4-BE49-F238E27FC236}">
              <a16:creationId xmlns:a16="http://schemas.microsoft.com/office/drawing/2014/main" id="{00000000-0008-0000-0900-00008B000000}"/>
            </a:ext>
          </a:extLst>
        </xdr:cNvPr>
        <xdr:cNvSpPr/>
      </xdr:nvSpPr>
      <xdr:spPr>
        <a:xfrm>
          <a:off x="3746500" y="95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97857</xdr:rowOff>
    </xdr:from>
    <xdr:ext cx="534377" cy="259045"/>
    <xdr:sp macro="" textlink="">
      <xdr:nvSpPr>
        <xdr:cNvPr id="140" name="テキスト ボックス 139">
          <a:extLst>
            <a:ext uri="{FF2B5EF4-FFF2-40B4-BE49-F238E27FC236}">
              <a16:creationId xmlns:a16="http://schemas.microsoft.com/office/drawing/2014/main" id="{00000000-0008-0000-0900-00008C000000}"/>
            </a:ext>
          </a:extLst>
        </xdr:cNvPr>
        <xdr:cNvSpPr txBox="1"/>
      </xdr:nvSpPr>
      <xdr:spPr>
        <a:xfrm>
          <a:off x="3530111" y="93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157156</xdr:rowOff>
    </xdr:from>
    <xdr:to>
      <xdr:col>15</xdr:col>
      <xdr:colOff>101600</xdr:colOff>
      <xdr:row>56</xdr:row>
      <xdr:rowOff>87306</xdr:rowOff>
    </xdr:to>
    <xdr:sp macro="" textlink="">
      <xdr:nvSpPr>
        <xdr:cNvPr id="141" name="楕円 140">
          <a:extLst>
            <a:ext uri="{FF2B5EF4-FFF2-40B4-BE49-F238E27FC236}">
              <a16:creationId xmlns:a16="http://schemas.microsoft.com/office/drawing/2014/main" id="{00000000-0008-0000-0900-00008D000000}"/>
            </a:ext>
          </a:extLst>
        </xdr:cNvPr>
        <xdr:cNvSpPr/>
      </xdr:nvSpPr>
      <xdr:spPr>
        <a:xfrm>
          <a:off x="2857500" y="95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103833</xdr:rowOff>
    </xdr:from>
    <xdr:ext cx="534377" cy="259045"/>
    <xdr:sp macro="" textlink="">
      <xdr:nvSpPr>
        <xdr:cNvPr id="142" name="テキスト ボックス 141">
          <a:extLst>
            <a:ext uri="{FF2B5EF4-FFF2-40B4-BE49-F238E27FC236}">
              <a16:creationId xmlns:a16="http://schemas.microsoft.com/office/drawing/2014/main" id="{00000000-0008-0000-0900-00008E000000}"/>
            </a:ext>
          </a:extLst>
        </xdr:cNvPr>
        <xdr:cNvSpPr txBox="1"/>
      </xdr:nvSpPr>
      <xdr:spPr>
        <a:xfrm>
          <a:off x="2641111" y="93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152899</xdr:rowOff>
    </xdr:from>
    <xdr:to>
      <xdr:col>10</xdr:col>
      <xdr:colOff>165100</xdr:colOff>
      <xdr:row>56</xdr:row>
      <xdr:rowOff>83049</xdr:rowOff>
    </xdr:to>
    <xdr:sp macro="" textlink="">
      <xdr:nvSpPr>
        <xdr:cNvPr id="143" name="楕円 142">
          <a:extLst>
            <a:ext uri="{FF2B5EF4-FFF2-40B4-BE49-F238E27FC236}">
              <a16:creationId xmlns:a16="http://schemas.microsoft.com/office/drawing/2014/main" id="{00000000-0008-0000-0900-00008F000000}"/>
            </a:ext>
          </a:extLst>
        </xdr:cNvPr>
        <xdr:cNvSpPr/>
      </xdr:nvSpPr>
      <xdr:spPr>
        <a:xfrm>
          <a:off x="1968500" y="95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99576</xdr:rowOff>
    </xdr:from>
    <xdr:ext cx="534377" cy="259045"/>
    <xdr:sp macro="" textlink="">
      <xdr:nvSpPr>
        <xdr:cNvPr id="144" name="テキスト ボックス 143">
          <a:extLst>
            <a:ext uri="{FF2B5EF4-FFF2-40B4-BE49-F238E27FC236}">
              <a16:creationId xmlns:a16="http://schemas.microsoft.com/office/drawing/2014/main" id="{00000000-0008-0000-0900-000090000000}"/>
            </a:ext>
          </a:extLst>
        </xdr:cNvPr>
        <xdr:cNvSpPr txBox="1"/>
      </xdr:nvSpPr>
      <xdr:spPr>
        <a:xfrm>
          <a:off x="1752111" y="93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70685</xdr:rowOff>
    </xdr:from>
    <xdr:to>
      <xdr:col>6</xdr:col>
      <xdr:colOff>38100</xdr:colOff>
      <xdr:row>57</xdr:row>
      <xdr:rowOff>835</xdr:rowOff>
    </xdr:to>
    <xdr:sp macro="" textlink="">
      <xdr:nvSpPr>
        <xdr:cNvPr id="145" name="楕円 144">
          <a:extLst>
            <a:ext uri="{FF2B5EF4-FFF2-40B4-BE49-F238E27FC236}">
              <a16:creationId xmlns:a16="http://schemas.microsoft.com/office/drawing/2014/main" id="{00000000-0008-0000-0900-000091000000}"/>
            </a:ext>
          </a:extLst>
        </xdr:cNvPr>
        <xdr:cNvSpPr/>
      </xdr:nvSpPr>
      <xdr:spPr>
        <a:xfrm>
          <a:off x="1079500" y="96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17362</xdr:rowOff>
    </xdr:from>
    <xdr:ext cx="534377" cy="259045"/>
    <xdr:sp macro="" textlink="">
      <xdr:nvSpPr>
        <xdr:cNvPr id="146" name="テキスト ボックス 145">
          <a:extLst>
            <a:ext uri="{FF2B5EF4-FFF2-40B4-BE49-F238E27FC236}">
              <a16:creationId xmlns:a16="http://schemas.microsoft.com/office/drawing/2014/main" id="{00000000-0008-0000-0900-000092000000}"/>
            </a:ext>
          </a:extLst>
        </xdr:cNvPr>
        <xdr:cNvSpPr txBox="1"/>
      </xdr:nvSpPr>
      <xdr:spPr>
        <a:xfrm>
          <a:off x="863111" y="94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9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9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9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9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9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9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9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9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9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9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9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9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9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9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9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9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9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9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9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9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9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9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9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9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9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9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125185</xdr:rowOff>
    </xdr:from>
    <xdr:to>
      <xdr:col>24</xdr:col>
      <xdr:colOff>63500</xdr:colOff>
      <xdr:row>77</xdr:row>
      <xdr:rowOff>138351</xdr:rowOff>
    </xdr:to>
    <xdr:cxnSp macro="">
      <xdr:nvCxnSpPr>
        <xdr:cNvPr id="173" name="直線コネクタ 172">
          <a:extLst>
            <a:ext uri="{FF2B5EF4-FFF2-40B4-BE49-F238E27FC236}">
              <a16:creationId xmlns:a16="http://schemas.microsoft.com/office/drawing/2014/main" id="{00000000-0008-0000-0900-0000AD000000}"/>
            </a:ext>
          </a:extLst>
        </xdr:cNvPr>
        <xdr:cNvCxnSpPr/>
      </xdr:nvCxnSpPr>
      <xdr:spPr>
        <a:xfrm>
          <a:off x="3797300" y="13326835"/>
          <a:ext cx="8382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9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9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75349</xdr:rowOff>
    </xdr:from>
    <xdr:to>
      <xdr:col>19</xdr:col>
      <xdr:colOff>177800</xdr:colOff>
      <xdr:row>77</xdr:row>
      <xdr:rowOff>125185</xdr:rowOff>
    </xdr:to>
    <xdr:cxnSp macro="">
      <xdr:nvCxnSpPr>
        <xdr:cNvPr id="176" name="直線コネクタ 175">
          <a:extLst>
            <a:ext uri="{FF2B5EF4-FFF2-40B4-BE49-F238E27FC236}">
              <a16:creationId xmlns:a16="http://schemas.microsoft.com/office/drawing/2014/main" id="{00000000-0008-0000-0900-0000B0000000}"/>
            </a:ext>
          </a:extLst>
        </xdr:cNvPr>
        <xdr:cNvCxnSpPr/>
      </xdr:nvCxnSpPr>
      <xdr:spPr>
        <a:xfrm>
          <a:off x="2908300" y="13276999"/>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9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9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21651</xdr:rowOff>
    </xdr:from>
    <xdr:to>
      <xdr:col>15</xdr:col>
      <xdr:colOff>50800</xdr:colOff>
      <xdr:row>77</xdr:row>
      <xdr:rowOff>75349</xdr:rowOff>
    </xdr:to>
    <xdr:cxnSp macro="">
      <xdr:nvCxnSpPr>
        <xdr:cNvPr id="179" name="直線コネクタ 178">
          <a:extLst>
            <a:ext uri="{FF2B5EF4-FFF2-40B4-BE49-F238E27FC236}">
              <a16:creationId xmlns:a16="http://schemas.microsoft.com/office/drawing/2014/main" id="{00000000-0008-0000-0900-0000B3000000}"/>
            </a:ext>
          </a:extLst>
        </xdr:cNvPr>
        <xdr:cNvCxnSpPr/>
      </xdr:nvCxnSpPr>
      <xdr:spPr>
        <a:xfrm>
          <a:off x="2019300" y="1322330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9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9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21651</xdr:rowOff>
    </xdr:from>
    <xdr:to>
      <xdr:col>10</xdr:col>
      <xdr:colOff>114300</xdr:colOff>
      <xdr:row>77</xdr:row>
      <xdr:rowOff>38498</xdr:rowOff>
    </xdr:to>
    <xdr:cxnSp macro="">
      <xdr:nvCxnSpPr>
        <xdr:cNvPr id="182" name="直線コネクタ 181">
          <a:extLst>
            <a:ext uri="{FF2B5EF4-FFF2-40B4-BE49-F238E27FC236}">
              <a16:creationId xmlns:a16="http://schemas.microsoft.com/office/drawing/2014/main" id="{00000000-0008-0000-0900-0000B6000000}"/>
            </a:ext>
          </a:extLst>
        </xdr:cNvPr>
        <xdr:cNvCxnSpPr/>
      </xdr:nvCxnSpPr>
      <xdr:spPr>
        <a:xfrm flipV="1">
          <a:off x="1130300" y="13223301"/>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9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9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a:extLst>
            <a:ext uri="{FF2B5EF4-FFF2-40B4-BE49-F238E27FC236}">
              <a16:creationId xmlns:a16="http://schemas.microsoft.com/office/drawing/2014/main" id="{00000000-0008-0000-0900-0000B9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6" name="テキスト ボックス 185">
          <a:extLst>
            <a:ext uri="{FF2B5EF4-FFF2-40B4-BE49-F238E27FC236}">
              <a16:creationId xmlns:a16="http://schemas.microsoft.com/office/drawing/2014/main" id="{00000000-0008-0000-0900-0000BA000000}"/>
            </a:ext>
          </a:extLst>
        </xdr:cNvPr>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9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9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9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9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9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87551</xdr:rowOff>
    </xdr:from>
    <xdr:to>
      <xdr:col>24</xdr:col>
      <xdr:colOff>114300</xdr:colOff>
      <xdr:row>78</xdr:row>
      <xdr:rowOff>17701</xdr:rowOff>
    </xdr:to>
    <xdr:sp macro="" textlink="">
      <xdr:nvSpPr>
        <xdr:cNvPr id="192" name="楕円 191">
          <a:extLst>
            <a:ext uri="{FF2B5EF4-FFF2-40B4-BE49-F238E27FC236}">
              <a16:creationId xmlns:a16="http://schemas.microsoft.com/office/drawing/2014/main" id="{00000000-0008-0000-0900-0000C0000000}"/>
            </a:ext>
          </a:extLst>
        </xdr:cNvPr>
        <xdr:cNvSpPr/>
      </xdr:nvSpPr>
      <xdr:spPr>
        <a:xfrm>
          <a:off x="4584700" y="132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110428</xdr:rowOff>
    </xdr:from>
    <xdr:ext cx="469744" cy="259045"/>
    <xdr:sp macro="" textlink="">
      <xdr:nvSpPr>
        <xdr:cNvPr id="193" name="維持補修費該当値テキスト">
          <a:extLst>
            <a:ext uri="{FF2B5EF4-FFF2-40B4-BE49-F238E27FC236}">
              <a16:creationId xmlns:a16="http://schemas.microsoft.com/office/drawing/2014/main" id="{00000000-0008-0000-0900-0000C1000000}"/>
            </a:ext>
          </a:extLst>
        </xdr:cNvPr>
        <xdr:cNvSpPr txBox="1"/>
      </xdr:nvSpPr>
      <xdr:spPr>
        <a:xfrm>
          <a:off x="4686300" y="1314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74385</xdr:rowOff>
    </xdr:from>
    <xdr:to>
      <xdr:col>20</xdr:col>
      <xdr:colOff>38100</xdr:colOff>
      <xdr:row>78</xdr:row>
      <xdr:rowOff>4535</xdr:rowOff>
    </xdr:to>
    <xdr:sp macro="" textlink="">
      <xdr:nvSpPr>
        <xdr:cNvPr id="194" name="楕円 193">
          <a:extLst>
            <a:ext uri="{FF2B5EF4-FFF2-40B4-BE49-F238E27FC236}">
              <a16:creationId xmlns:a16="http://schemas.microsoft.com/office/drawing/2014/main" id="{00000000-0008-0000-0900-0000C2000000}"/>
            </a:ext>
          </a:extLst>
        </xdr:cNvPr>
        <xdr:cNvSpPr/>
      </xdr:nvSpPr>
      <xdr:spPr>
        <a:xfrm>
          <a:off x="3746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21062</xdr:rowOff>
    </xdr:from>
    <xdr:ext cx="469744" cy="259045"/>
    <xdr:sp macro="" textlink="">
      <xdr:nvSpPr>
        <xdr:cNvPr id="195" name="テキスト ボックス 194">
          <a:extLst>
            <a:ext uri="{FF2B5EF4-FFF2-40B4-BE49-F238E27FC236}">
              <a16:creationId xmlns:a16="http://schemas.microsoft.com/office/drawing/2014/main" id="{00000000-0008-0000-0900-0000C3000000}"/>
            </a:ext>
          </a:extLst>
        </xdr:cNvPr>
        <xdr:cNvSpPr txBox="1"/>
      </xdr:nvSpPr>
      <xdr:spPr>
        <a:xfrm>
          <a:off x="3562428" y="130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24549</xdr:rowOff>
    </xdr:from>
    <xdr:to>
      <xdr:col>15</xdr:col>
      <xdr:colOff>101600</xdr:colOff>
      <xdr:row>77</xdr:row>
      <xdr:rowOff>126149</xdr:rowOff>
    </xdr:to>
    <xdr:sp macro="" textlink="">
      <xdr:nvSpPr>
        <xdr:cNvPr id="196" name="楕円 195">
          <a:extLst>
            <a:ext uri="{FF2B5EF4-FFF2-40B4-BE49-F238E27FC236}">
              <a16:creationId xmlns:a16="http://schemas.microsoft.com/office/drawing/2014/main" id="{00000000-0008-0000-0900-0000C4000000}"/>
            </a:ext>
          </a:extLst>
        </xdr:cNvPr>
        <xdr:cNvSpPr/>
      </xdr:nvSpPr>
      <xdr:spPr>
        <a:xfrm>
          <a:off x="2857500" y="13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142676</xdr:rowOff>
    </xdr:from>
    <xdr:ext cx="534377" cy="259045"/>
    <xdr:sp macro="" textlink="">
      <xdr:nvSpPr>
        <xdr:cNvPr id="197" name="テキスト ボックス 196">
          <a:extLst>
            <a:ext uri="{FF2B5EF4-FFF2-40B4-BE49-F238E27FC236}">
              <a16:creationId xmlns:a16="http://schemas.microsoft.com/office/drawing/2014/main" id="{00000000-0008-0000-0900-0000C5000000}"/>
            </a:ext>
          </a:extLst>
        </xdr:cNvPr>
        <xdr:cNvSpPr txBox="1"/>
      </xdr:nvSpPr>
      <xdr:spPr>
        <a:xfrm>
          <a:off x="2641111" y="13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142301</xdr:rowOff>
    </xdr:from>
    <xdr:to>
      <xdr:col>10</xdr:col>
      <xdr:colOff>165100</xdr:colOff>
      <xdr:row>77</xdr:row>
      <xdr:rowOff>72451</xdr:rowOff>
    </xdr:to>
    <xdr:sp macro="" textlink="">
      <xdr:nvSpPr>
        <xdr:cNvPr id="198" name="楕円 197">
          <a:extLst>
            <a:ext uri="{FF2B5EF4-FFF2-40B4-BE49-F238E27FC236}">
              <a16:creationId xmlns:a16="http://schemas.microsoft.com/office/drawing/2014/main" id="{00000000-0008-0000-0900-0000C6000000}"/>
            </a:ext>
          </a:extLst>
        </xdr:cNvPr>
        <xdr:cNvSpPr/>
      </xdr:nvSpPr>
      <xdr:spPr>
        <a:xfrm>
          <a:off x="1968500" y="13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88978</xdr:rowOff>
    </xdr:from>
    <xdr:ext cx="534377" cy="259045"/>
    <xdr:sp macro="" textlink="">
      <xdr:nvSpPr>
        <xdr:cNvPr id="199" name="テキスト ボックス 198">
          <a:extLst>
            <a:ext uri="{FF2B5EF4-FFF2-40B4-BE49-F238E27FC236}">
              <a16:creationId xmlns:a16="http://schemas.microsoft.com/office/drawing/2014/main" id="{00000000-0008-0000-0900-0000C7000000}"/>
            </a:ext>
          </a:extLst>
        </xdr:cNvPr>
        <xdr:cNvSpPr txBox="1"/>
      </xdr:nvSpPr>
      <xdr:spPr>
        <a:xfrm>
          <a:off x="1752111" y="129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159148</xdr:rowOff>
    </xdr:from>
    <xdr:to>
      <xdr:col>6</xdr:col>
      <xdr:colOff>38100</xdr:colOff>
      <xdr:row>77</xdr:row>
      <xdr:rowOff>89298</xdr:rowOff>
    </xdr:to>
    <xdr:sp macro="" textlink="">
      <xdr:nvSpPr>
        <xdr:cNvPr id="200" name="楕円 199">
          <a:extLst>
            <a:ext uri="{FF2B5EF4-FFF2-40B4-BE49-F238E27FC236}">
              <a16:creationId xmlns:a16="http://schemas.microsoft.com/office/drawing/2014/main" id="{00000000-0008-0000-0900-0000C8000000}"/>
            </a:ext>
          </a:extLst>
        </xdr:cNvPr>
        <xdr:cNvSpPr/>
      </xdr:nvSpPr>
      <xdr:spPr>
        <a:xfrm>
          <a:off x="1079500" y="131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105825</xdr:rowOff>
    </xdr:from>
    <xdr:ext cx="534377" cy="259045"/>
    <xdr:sp macro="" textlink="">
      <xdr:nvSpPr>
        <xdr:cNvPr id="201" name="テキスト ボックス 200">
          <a:extLst>
            <a:ext uri="{FF2B5EF4-FFF2-40B4-BE49-F238E27FC236}">
              <a16:creationId xmlns:a16="http://schemas.microsoft.com/office/drawing/2014/main" id="{00000000-0008-0000-0900-0000C9000000}"/>
            </a:ext>
          </a:extLst>
        </xdr:cNvPr>
        <xdr:cNvSpPr txBox="1"/>
      </xdr:nvSpPr>
      <xdr:spPr>
        <a:xfrm>
          <a:off x="863111" y="129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9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9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9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9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9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9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9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9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9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9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9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9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9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9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9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9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9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9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9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9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9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9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9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9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9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9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9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9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9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21337</xdr:rowOff>
    </xdr:from>
    <xdr:to>
      <xdr:col>24</xdr:col>
      <xdr:colOff>63500</xdr:colOff>
      <xdr:row>94</xdr:row>
      <xdr:rowOff>87833</xdr:rowOff>
    </xdr:to>
    <xdr:cxnSp macro="">
      <xdr:nvCxnSpPr>
        <xdr:cNvPr id="231" name="直線コネクタ 230">
          <a:extLst>
            <a:ext uri="{FF2B5EF4-FFF2-40B4-BE49-F238E27FC236}">
              <a16:creationId xmlns:a16="http://schemas.microsoft.com/office/drawing/2014/main" id="{00000000-0008-0000-0900-0000E7000000}"/>
            </a:ext>
          </a:extLst>
        </xdr:cNvPr>
        <xdr:cNvCxnSpPr/>
      </xdr:nvCxnSpPr>
      <xdr:spPr>
        <a:xfrm flipV="1">
          <a:off x="3797300" y="16137637"/>
          <a:ext cx="8382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9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9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87833</xdr:rowOff>
    </xdr:from>
    <xdr:to>
      <xdr:col>19</xdr:col>
      <xdr:colOff>177800</xdr:colOff>
      <xdr:row>94</xdr:row>
      <xdr:rowOff>163221</xdr:rowOff>
    </xdr:to>
    <xdr:cxnSp macro="">
      <xdr:nvCxnSpPr>
        <xdr:cNvPr id="234" name="直線コネクタ 233">
          <a:extLst>
            <a:ext uri="{FF2B5EF4-FFF2-40B4-BE49-F238E27FC236}">
              <a16:creationId xmlns:a16="http://schemas.microsoft.com/office/drawing/2014/main" id="{00000000-0008-0000-0900-0000EA000000}"/>
            </a:ext>
          </a:extLst>
        </xdr:cNvPr>
        <xdr:cNvCxnSpPr/>
      </xdr:nvCxnSpPr>
      <xdr:spPr>
        <a:xfrm flipV="1">
          <a:off x="2908300" y="16204133"/>
          <a:ext cx="8890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9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9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125324</xdr:rowOff>
    </xdr:from>
    <xdr:to>
      <xdr:col>15</xdr:col>
      <xdr:colOff>50800</xdr:colOff>
      <xdr:row>94</xdr:row>
      <xdr:rowOff>163221</xdr:rowOff>
    </xdr:to>
    <xdr:cxnSp macro="">
      <xdr:nvCxnSpPr>
        <xdr:cNvPr id="237" name="直線コネクタ 236">
          <a:extLst>
            <a:ext uri="{FF2B5EF4-FFF2-40B4-BE49-F238E27FC236}">
              <a16:creationId xmlns:a16="http://schemas.microsoft.com/office/drawing/2014/main" id="{00000000-0008-0000-0900-0000ED000000}"/>
            </a:ext>
          </a:extLst>
        </xdr:cNvPr>
        <xdr:cNvCxnSpPr/>
      </xdr:nvCxnSpPr>
      <xdr:spPr>
        <a:xfrm>
          <a:off x="2019300" y="1624162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9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9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125324</xdr:rowOff>
    </xdr:from>
    <xdr:to>
      <xdr:col>10</xdr:col>
      <xdr:colOff>114300</xdr:colOff>
      <xdr:row>95</xdr:row>
      <xdr:rowOff>127584</xdr:rowOff>
    </xdr:to>
    <xdr:cxnSp macro="">
      <xdr:nvCxnSpPr>
        <xdr:cNvPr id="240" name="直線コネクタ 239">
          <a:extLst>
            <a:ext uri="{FF2B5EF4-FFF2-40B4-BE49-F238E27FC236}">
              <a16:creationId xmlns:a16="http://schemas.microsoft.com/office/drawing/2014/main" id="{00000000-0008-0000-0900-0000F0000000}"/>
            </a:ext>
          </a:extLst>
        </xdr:cNvPr>
        <xdr:cNvCxnSpPr/>
      </xdr:nvCxnSpPr>
      <xdr:spPr>
        <a:xfrm flipV="1">
          <a:off x="1130300" y="16241624"/>
          <a:ext cx="889000" cy="1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9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9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a:extLst>
            <a:ext uri="{FF2B5EF4-FFF2-40B4-BE49-F238E27FC236}">
              <a16:creationId xmlns:a16="http://schemas.microsoft.com/office/drawing/2014/main" id="{00000000-0008-0000-0900-0000F3000000}"/>
            </a:ext>
          </a:extLst>
        </xdr:cNvPr>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a:extLst>
            <a:ext uri="{FF2B5EF4-FFF2-40B4-BE49-F238E27FC236}">
              <a16:creationId xmlns:a16="http://schemas.microsoft.com/office/drawing/2014/main" id="{00000000-0008-0000-0900-0000F4000000}"/>
            </a:ext>
          </a:extLst>
        </xdr:cNvPr>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9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9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9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9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9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141987</xdr:rowOff>
    </xdr:from>
    <xdr:to>
      <xdr:col>24</xdr:col>
      <xdr:colOff>114300</xdr:colOff>
      <xdr:row>94</xdr:row>
      <xdr:rowOff>72137</xdr:rowOff>
    </xdr:to>
    <xdr:sp macro="" textlink="">
      <xdr:nvSpPr>
        <xdr:cNvPr id="250" name="楕円 249">
          <a:extLst>
            <a:ext uri="{FF2B5EF4-FFF2-40B4-BE49-F238E27FC236}">
              <a16:creationId xmlns:a16="http://schemas.microsoft.com/office/drawing/2014/main" id="{00000000-0008-0000-0900-0000FA000000}"/>
            </a:ext>
          </a:extLst>
        </xdr:cNvPr>
        <xdr:cNvSpPr/>
      </xdr:nvSpPr>
      <xdr:spPr>
        <a:xfrm>
          <a:off x="4584700" y="160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164864</xdr:rowOff>
    </xdr:from>
    <xdr:ext cx="599010" cy="259045"/>
    <xdr:sp macro="" textlink="">
      <xdr:nvSpPr>
        <xdr:cNvPr id="251" name="扶助費該当値テキスト">
          <a:extLst>
            <a:ext uri="{FF2B5EF4-FFF2-40B4-BE49-F238E27FC236}">
              <a16:creationId xmlns:a16="http://schemas.microsoft.com/office/drawing/2014/main" id="{00000000-0008-0000-0900-0000FB000000}"/>
            </a:ext>
          </a:extLst>
        </xdr:cNvPr>
        <xdr:cNvSpPr txBox="1"/>
      </xdr:nvSpPr>
      <xdr:spPr>
        <a:xfrm>
          <a:off x="4686300" y="1593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37033</xdr:rowOff>
    </xdr:from>
    <xdr:to>
      <xdr:col>20</xdr:col>
      <xdr:colOff>38100</xdr:colOff>
      <xdr:row>94</xdr:row>
      <xdr:rowOff>138633</xdr:rowOff>
    </xdr:to>
    <xdr:sp macro="" textlink="">
      <xdr:nvSpPr>
        <xdr:cNvPr id="252" name="楕円 251">
          <a:extLst>
            <a:ext uri="{FF2B5EF4-FFF2-40B4-BE49-F238E27FC236}">
              <a16:creationId xmlns:a16="http://schemas.microsoft.com/office/drawing/2014/main" id="{00000000-0008-0000-0900-0000FC000000}"/>
            </a:ext>
          </a:extLst>
        </xdr:cNvPr>
        <xdr:cNvSpPr/>
      </xdr:nvSpPr>
      <xdr:spPr>
        <a:xfrm>
          <a:off x="3746500" y="161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155160</xdr:rowOff>
    </xdr:from>
    <xdr:ext cx="599010" cy="259045"/>
    <xdr:sp macro="" textlink="">
      <xdr:nvSpPr>
        <xdr:cNvPr id="253" name="テキスト ボックス 252">
          <a:extLst>
            <a:ext uri="{FF2B5EF4-FFF2-40B4-BE49-F238E27FC236}">
              <a16:creationId xmlns:a16="http://schemas.microsoft.com/office/drawing/2014/main" id="{00000000-0008-0000-0900-0000FD000000}"/>
            </a:ext>
          </a:extLst>
        </xdr:cNvPr>
        <xdr:cNvSpPr txBox="1"/>
      </xdr:nvSpPr>
      <xdr:spPr>
        <a:xfrm>
          <a:off x="3497795" y="159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112421</xdr:rowOff>
    </xdr:from>
    <xdr:to>
      <xdr:col>15</xdr:col>
      <xdr:colOff>101600</xdr:colOff>
      <xdr:row>95</xdr:row>
      <xdr:rowOff>42571</xdr:rowOff>
    </xdr:to>
    <xdr:sp macro="" textlink="">
      <xdr:nvSpPr>
        <xdr:cNvPr id="254" name="楕円 253">
          <a:extLst>
            <a:ext uri="{FF2B5EF4-FFF2-40B4-BE49-F238E27FC236}">
              <a16:creationId xmlns:a16="http://schemas.microsoft.com/office/drawing/2014/main" id="{00000000-0008-0000-0900-0000FE000000}"/>
            </a:ext>
          </a:extLst>
        </xdr:cNvPr>
        <xdr:cNvSpPr/>
      </xdr:nvSpPr>
      <xdr:spPr>
        <a:xfrm>
          <a:off x="2857500" y="1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59098</xdr:rowOff>
    </xdr:from>
    <xdr:ext cx="599010" cy="259045"/>
    <xdr:sp macro="" textlink="">
      <xdr:nvSpPr>
        <xdr:cNvPr id="255" name="テキスト ボックス 254">
          <a:extLst>
            <a:ext uri="{FF2B5EF4-FFF2-40B4-BE49-F238E27FC236}">
              <a16:creationId xmlns:a16="http://schemas.microsoft.com/office/drawing/2014/main" id="{00000000-0008-0000-0900-0000FF000000}"/>
            </a:ext>
          </a:extLst>
        </xdr:cNvPr>
        <xdr:cNvSpPr txBox="1"/>
      </xdr:nvSpPr>
      <xdr:spPr>
        <a:xfrm>
          <a:off x="2608795" y="1600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74524</xdr:rowOff>
    </xdr:from>
    <xdr:to>
      <xdr:col>10</xdr:col>
      <xdr:colOff>165100</xdr:colOff>
      <xdr:row>95</xdr:row>
      <xdr:rowOff>4674</xdr:rowOff>
    </xdr:to>
    <xdr:sp macro="" textlink="">
      <xdr:nvSpPr>
        <xdr:cNvPr id="256" name="楕円 255">
          <a:extLst>
            <a:ext uri="{FF2B5EF4-FFF2-40B4-BE49-F238E27FC236}">
              <a16:creationId xmlns:a16="http://schemas.microsoft.com/office/drawing/2014/main" id="{00000000-0008-0000-0900-000000010000}"/>
            </a:ext>
          </a:extLst>
        </xdr:cNvPr>
        <xdr:cNvSpPr/>
      </xdr:nvSpPr>
      <xdr:spPr>
        <a:xfrm>
          <a:off x="19685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21201</xdr:rowOff>
    </xdr:from>
    <xdr:ext cx="599010" cy="259045"/>
    <xdr:sp macro="" textlink="">
      <xdr:nvSpPr>
        <xdr:cNvPr id="257" name="テキスト ボックス 256">
          <a:extLst>
            <a:ext uri="{FF2B5EF4-FFF2-40B4-BE49-F238E27FC236}">
              <a16:creationId xmlns:a16="http://schemas.microsoft.com/office/drawing/2014/main" id="{00000000-0008-0000-0900-000001010000}"/>
            </a:ext>
          </a:extLst>
        </xdr:cNvPr>
        <xdr:cNvSpPr txBox="1"/>
      </xdr:nvSpPr>
      <xdr:spPr>
        <a:xfrm>
          <a:off x="1719795" y="159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76784</xdr:rowOff>
    </xdr:from>
    <xdr:to>
      <xdr:col>6</xdr:col>
      <xdr:colOff>38100</xdr:colOff>
      <xdr:row>96</xdr:row>
      <xdr:rowOff>6934</xdr:rowOff>
    </xdr:to>
    <xdr:sp macro="" textlink="">
      <xdr:nvSpPr>
        <xdr:cNvPr id="258" name="楕円 257">
          <a:extLst>
            <a:ext uri="{FF2B5EF4-FFF2-40B4-BE49-F238E27FC236}">
              <a16:creationId xmlns:a16="http://schemas.microsoft.com/office/drawing/2014/main" id="{00000000-0008-0000-0900-000002010000}"/>
            </a:ext>
          </a:extLst>
        </xdr:cNvPr>
        <xdr:cNvSpPr/>
      </xdr:nvSpPr>
      <xdr:spPr>
        <a:xfrm>
          <a:off x="1079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23461</xdr:rowOff>
    </xdr:from>
    <xdr:ext cx="599010" cy="259045"/>
    <xdr:sp macro="" textlink="">
      <xdr:nvSpPr>
        <xdr:cNvPr id="259" name="テキスト ボックス 258">
          <a:extLst>
            <a:ext uri="{FF2B5EF4-FFF2-40B4-BE49-F238E27FC236}">
              <a16:creationId xmlns:a16="http://schemas.microsoft.com/office/drawing/2014/main" id="{00000000-0008-0000-0900-000003010000}"/>
            </a:ext>
          </a:extLst>
        </xdr:cNvPr>
        <xdr:cNvSpPr txBox="1"/>
      </xdr:nvSpPr>
      <xdr:spPr>
        <a:xfrm>
          <a:off x="830795" y="16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9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9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9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9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9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9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9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9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9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9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9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9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9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9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9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9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9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9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9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9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9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9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9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9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122749</xdr:rowOff>
    </xdr:from>
    <xdr:to>
      <xdr:col>55</xdr:col>
      <xdr:colOff>0</xdr:colOff>
      <xdr:row>35</xdr:row>
      <xdr:rowOff>145775</xdr:rowOff>
    </xdr:to>
    <xdr:cxnSp macro="">
      <xdr:nvCxnSpPr>
        <xdr:cNvPr id="284" name="直線コネクタ 283">
          <a:extLst>
            <a:ext uri="{FF2B5EF4-FFF2-40B4-BE49-F238E27FC236}">
              <a16:creationId xmlns:a16="http://schemas.microsoft.com/office/drawing/2014/main" id="{00000000-0008-0000-0900-00001C010000}"/>
            </a:ext>
          </a:extLst>
        </xdr:cNvPr>
        <xdr:cNvCxnSpPr/>
      </xdr:nvCxnSpPr>
      <xdr:spPr>
        <a:xfrm>
          <a:off x="9639300" y="6123499"/>
          <a:ext cx="8382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9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9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122749</xdr:rowOff>
    </xdr:from>
    <xdr:to>
      <xdr:col>50</xdr:col>
      <xdr:colOff>114300</xdr:colOff>
      <xdr:row>36</xdr:row>
      <xdr:rowOff>23165</xdr:rowOff>
    </xdr:to>
    <xdr:cxnSp macro="">
      <xdr:nvCxnSpPr>
        <xdr:cNvPr id="287" name="直線コネクタ 286">
          <a:extLst>
            <a:ext uri="{FF2B5EF4-FFF2-40B4-BE49-F238E27FC236}">
              <a16:creationId xmlns:a16="http://schemas.microsoft.com/office/drawing/2014/main" id="{00000000-0008-0000-0900-00001F010000}"/>
            </a:ext>
          </a:extLst>
        </xdr:cNvPr>
        <xdr:cNvCxnSpPr/>
      </xdr:nvCxnSpPr>
      <xdr:spPr>
        <a:xfrm flipV="1">
          <a:off x="8750300" y="6123499"/>
          <a:ext cx="889000" cy="7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9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9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125155</xdr:rowOff>
    </xdr:from>
    <xdr:to>
      <xdr:col>45</xdr:col>
      <xdr:colOff>177800</xdr:colOff>
      <xdr:row>36</xdr:row>
      <xdr:rowOff>23165</xdr:rowOff>
    </xdr:to>
    <xdr:cxnSp macro="">
      <xdr:nvCxnSpPr>
        <xdr:cNvPr id="290" name="直線コネクタ 289">
          <a:extLst>
            <a:ext uri="{FF2B5EF4-FFF2-40B4-BE49-F238E27FC236}">
              <a16:creationId xmlns:a16="http://schemas.microsoft.com/office/drawing/2014/main" id="{00000000-0008-0000-0900-000022010000}"/>
            </a:ext>
          </a:extLst>
        </xdr:cNvPr>
        <xdr:cNvCxnSpPr/>
      </xdr:nvCxnSpPr>
      <xdr:spPr>
        <a:xfrm>
          <a:off x="7861300" y="6125905"/>
          <a:ext cx="889000" cy="6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9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9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125155</xdr:rowOff>
    </xdr:from>
    <xdr:to>
      <xdr:col>41</xdr:col>
      <xdr:colOff>50800</xdr:colOff>
      <xdr:row>36</xdr:row>
      <xdr:rowOff>44945</xdr:rowOff>
    </xdr:to>
    <xdr:cxnSp macro="">
      <xdr:nvCxnSpPr>
        <xdr:cNvPr id="293" name="直線コネクタ 292">
          <a:extLst>
            <a:ext uri="{FF2B5EF4-FFF2-40B4-BE49-F238E27FC236}">
              <a16:creationId xmlns:a16="http://schemas.microsoft.com/office/drawing/2014/main" id="{00000000-0008-0000-0900-000025010000}"/>
            </a:ext>
          </a:extLst>
        </xdr:cNvPr>
        <xdr:cNvCxnSpPr/>
      </xdr:nvCxnSpPr>
      <xdr:spPr>
        <a:xfrm flipV="1">
          <a:off x="6972300" y="6125905"/>
          <a:ext cx="889000" cy="9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9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9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a:extLst>
            <a:ext uri="{FF2B5EF4-FFF2-40B4-BE49-F238E27FC236}">
              <a16:creationId xmlns:a16="http://schemas.microsoft.com/office/drawing/2014/main" id="{00000000-0008-0000-0900-000028010000}"/>
            </a:ext>
          </a:extLst>
        </xdr:cNvPr>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56242</xdr:rowOff>
    </xdr:from>
    <xdr:ext cx="534377" cy="259045"/>
    <xdr:sp macro="" textlink="">
      <xdr:nvSpPr>
        <xdr:cNvPr id="297" name="テキスト ボックス 296">
          <a:extLst>
            <a:ext uri="{FF2B5EF4-FFF2-40B4-BE49-F238E27FC236}">
              <a16:creationId xmlns:a16="http://schemas.microsoft.com/office/drawing/2014/main" id="{00000000-0008-0000-0900-000029010000}"/>
            </a:ext>
          </a:extLst>
        </xdr:cNvPr>
        <xdr:cNvSpPr txBox="1"/>
      </xdr:nvSpPr>
      <xdr:spPr>
        <a:xfrm>
          <a:off x="6705111" y="58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9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9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9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9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9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94975</xdr:rowOff>
    </xdr:from>
    <xdr:to>
      <xdr:col>55</xdr:col>
      <xdr:colOff>50800</xdr:colOff>
      <xdr:row>36</xdr:row>
      <xdr:rowOff>25125</xdr:rowOff>
    </xdr:to>
    <xdr:sp macro="" textlink="">
      <xdr:nvSpPr>
        <xdr:cNvPr id="303" name="楕円 302">
          <a:extLst>
            <a:ext uri="{FF2B5EF4-FFF2-40B4-BE49-F238E27FC236}">
              <a16:creationId xmlns:a16="http://schemas.microsoft.com/office/drawing/2014/main" id="{00000000-0008-0000-0900-00002F010000}"/>
            </a:ext>
          </a:extLst>
        </xdr:cNvPr>
        <xdr:cNvSpPr/>
      </xdr:nvSpPr>
      <xdr:spPr>
        <a:xfrm>
          <a:off x="10426700" y="60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73402</xdr:rowOff>
    </xdr:from>
    <xdr:ext cx="534377" cy="259045"/>
    <xdr:sp macro="" textlink="">
      <xdr:nvSpPr>
        <xdr:cNvPr id="304" name="補助費等該当値テキスト">
          <a:extLst>
            <a:ext uri="{FF2B5EF4-FFF2-40B4-BE49-F238E27FC236}">
              <a16:creationId xmlns:a16="http://schemas.microsoft.com/office/drawing/2014/main" id="{00000000-0008-0000-0900-000030010000}"/>
            </a:ext>
          </a:extLst>
        </xdr:cNvPr>
        <xdr:cNvSpPr txBox="1"/>
      </xdr:nvSpPr>
      <xdr:spPr>
        <a:xfrm>
          <a:off x="10528300" y="60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71949</xdr:rowOff>
    </xdr:from>
    <xdr:to>
      <xdr:col>50</xdr:col>
      <xdr:colOff>165100</xdr:colOff>
      <xdr:row>36</xdr:row>
      <xdr:rowOff>2099</xdr:rowOff>
    </xdr:to>
    <xdr:sp macro="" textlink="">
      <xdr:nvSpPr>
        <xdr:cNvPr id="305" name="楕円 304">
          <a:extLst>
            <a:ext uri="{FF2B5EF4-FFF2-40B4-BE49-F238E27FC236}">
              <a16:creationId xmlns:a16="http://schemas.microsoft.com/office/drawing/2014/main" id="{00000000-0008-0000-0900-000031010000}"/>
            </a:ext>
          </a:extLst>
        </xdr:cNvPr>
        <xdr:cNvSpPr/>
      </xdr:nvSpPr>
      <xdr:spPr>
        <a:xfrm>
          <a:off x="9588500" y="60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18626</xdr:rowOff>
    </xdr:from>
    <xdr:ext cx="534377" cy="259045"/>
    <xdr:sp macro="" textlink="">
      <xdr:nvSpPr>
        <xdr:cNvPr id="306" name="テキスト ボックス 305">
          <a:extLst>
            <a:ext uri="{FF2B5EF4-FFF2-40B4-BE49-F238E27FC236}">
              <a16:creationId xmlns:a16="http://schemas.microsoft.com/office/drawing/2014/main" id="{00000000-0008-0000-0900-000032010000}"/>
            </a:ext>
          </a:extLst>
        </xdr:cNvPr>
        <xdr:cNvSpPr txBox="1"/>
      </xdr:nvSpPr>
      <xdr:spPr>
        <a:xfrm>
          <a:off x="9372111" y="58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143815</xdr:rowOff>
    </xdr:from>
    <xdr:to>
      <xdr:col>46</xdr:col>
      <xdr:colOff>38100</xdr:colOff>
      <xdr:row>36</xdr:row>
      <xdr:rowOff>73965</xdr:rowOff>
    </xdr:to>
    <xdr:sp macro="" textlink="">
      <xdr:nvSpPr>
        <xdr:cNvPr id="307" name="楕円 306">
          <a:extLst>
            <a:ext uri="{FF2B5EF4-FFF2-40B4-BE49-F238E27FC236}">
              <a16:creationId xmlns:a16="http://schemas.microsoft.com/office/drawing/2014/main" id="{00000000-0008-0000-0900-000033010000}"/>
            </a:ext>
          </a:extLst>
        </xdr:cNvPr>
        <xdr:cNvSpPr/>
      </xdr:nvSpPr>
      <xdr:spPr>
        <a:xfrm>
          <a:off x="8699500" y="61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65092</xdr:rowOff>
    </xdr:from>
    <xdr:ext cx="534377" cy="259045"/>
    <xdr:sp macro="" textlink="">
      <xdr:nvSpPr>
        <xdr:cNvPr id="308" name="テキスト ボックス 307">
          <a:extLst>
            <a:ext uri="{FF2B5EF4-FFF2-40B4-BE49-F238E27FC236}">
              <a16:creationId xmlns:a16="http://schemas.microsoft.com/office/drawing/2014/main" id="{00000000-0008-0000-0900-000034010000}"/>
            </a:ext>
          </a:extLst>
        </xdr:cNvPr>
        <xdr:cNvSpPr txBox="1"/>
      </xdr:nvSpPr>
      <xdr:spPr>
        <a:xfrm>
          <a:off x="8483111" y="62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74355</xdr:rowOff>
    </xdr:from>
    <xdr:to>
      <xdr:col>41</xdr:col>
      <xdr:colOff>101600</xdr:colOff>
      <xdr:row>36</xdr:row>
      <xdr:rowOff>4505</xdr:rowOff>
    </xdr:to>
    <xdr:sp macro="" textlink="">
      <xdr:nvSpPr>
        <xdr:cNvPr id="309" name="楕円 308">
          <a:extLst>
            <a:ext uri="{FF2B5EF4-FFF2-40B4-BE49-F238E27FC236}">
              <a16:creationId xmlns:a16="http://schemas.microsoft.com/office/drawing/2014/main" id="{00000000-0008-0000-0900-000035010000}"/>
            </a:ext>
          </a:extLst>
        </xdr:cNvPr>
        <xdr:cNvSpPr/>
      </xdr:nvSpPr>
      <xdr:spPr>
        <a:xfrm>
          <a:off x="7810500" y="60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21032</xdr:rowOff>
    </xdr:from>
    <xdr:ext cx="534377" cy="259045"/>
    <xdr:sp macro="" textlink="">
      <xdr:nvSpPr>
        <xdr:cNvPr id="310" name="テキスト ボックス 309">
          <a:extLst>
            <a:ext uri="{FF2B5EF4-FFF2-40B4-BE49-F238E27FC236}">
              <a16:creationId xmlns:a16="http://schemas.microsoft.com/office/drawing/2014/main" id="{00000000-0008-0000-0900-000036010000}"/>
            </a:ext>
          </a:extLst>
        </xdr:cNvPr>
        <xdr:cNvSpPr txBox="1"/>
      </xdr:nvSpPr>
      <xdr:spPr>
        <a:xfrm>
          <a:off x="7594111" y="585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165595</xdr:rowOff>
    </xdr:from>
    <xdr:to>
      <xdr:col>36</xdr:col>
      <xdr:colOff>165100</xdr:colOff>
      <xdr:row>36</xdr:row>
      <xdr:rowOff>95745</xdr:rowOff>
    </xdr:to>
    <xdr:sp macro="" textlink="">
      <xdr:nvSpPr>
        <xdr:cNvPr id="311" name="楕円 310">
          <a:extLst>
            <a:ext uri="{FF2B5EF4-FFF2-40B4-BE49-F238E27FC236}">
              <a16:creationId xmlns:a16="http://schemas.microsoft.com/office/drawing/2014/main" id="{00000000-0008-0000-0900-000037010000}"/>
            </a:ext>
          </a:extLst>
        </xdr:cNvPr>
        <xdr:cNvSpPr/>
      </xdr:nvSpPr>
      <xdr:spPr>
        <a:xfrm>
          <a:off x="6921500" y="61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86872</xdr:rowOff>
    </xdr:from>
    <xdr:ext cx="534377" cy="259045"/>
    <xdr:sp macro="" textlink="">
      <xdr:nvSpPr>
        <xdr:cNvPr id="312" name="テキスト ボックス 311">
          <a:extLst>
            <a:ext uri="{FF2B5EF4-FFF2-40B4-BE49-F238E27FC236}">
              <a16:creationId xmlns:a16="http://schemas.microsoft.com/office/drawing/2014/main" id="{00000000-0008-0000-0900-000038010000}"/>
            </a:ext>
          </a:extLst>
        </xdr:cNvPr>
        <xdr:cNvSpPr txBox="1"/>
      </xdr:nvSpPr>
      <xdr:spPr>
        <a:xfrm>
          <a:off x="6705111" y="62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9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9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9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9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9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9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9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9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9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9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9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9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9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9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9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9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9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9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9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9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9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9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9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9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9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9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145524</xdr:rowOff>
    </xdr:from>
    <xdr:to>
      <xdr:col>55</xdr:col>
      <xdr:colOff>0</xdr:colOff>
      <xdr:row>56</xdr:row>
      <xdr:rowOff>105222</xdr:rowOff>
    </xdr:to>
    <xdr:cxnSp macro="">
      <xdr:nvCxnSpPr>
        <xdr:cNvPr id="339" name="直線コネクタ 338">
          <a:extLst>
            <a:ext uri="{FF2B5EF4-FFF2-40B4-BE49-F238E27FC236}">
              <a16:creationId xmlns:a16="http://schemas.microsoft.com/office/drawing/2014/main" id="{00000000-0008-0000-0900-000053010000}"/>
            </a:ext>
          </a:extLst>
        </xdr:cNvPr>
        <xdr:cNvCxnSpPr/>
      </xdr:nvCxnSpPr>
      <xdr:spPr>
        <a:xfrm>
          <a:off x="9639300" y="9403824"/>
          <a:ext cx="838200" cy="30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9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9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145524</xdr:rowOff>
    </xdr:from>
    <xdr:to>
      <xdr:col>50</xdr:col>
      <xdr:colOff>114300</xdr:colOff>
      <xdr:row>55</xdr:row>
      <xdr:rowOff>20920</xdr:rowOff>
    </xdr:to>
    <xdr:cxnSp macro="">
      <xdr:nvCxnSpPr>
        <xdr:cNvPr id="342" name="直線コネクタ 341">
          <a:extLst>
            <a:ext uri="{FF2B5EF4-FFF2-40B4-BE49-F238E27FC236}">
              <a16:creationId xmlns:a16="http://schemas.microsoft.com/office/drawing/2014/main" id="{00000000-0008-0000-0900-000056010000}"/>
            </a:ext>
          </a:extLst>
        </xdr:cNvPr>
        <xdr:cNvCxnSpPr/>
      </xdr:nvCxnSpPr>
      <xdr:spPr>
        <a:xfrm flipV="1">
          <a:off x="8750300" y="9403824"/>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9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9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20920</xdr:rowOff>
    </xdr:from>
    <xdr:to>
      <xdr:col>45</xdr:col>
      <xdr:colOff>177800</xdr:colOff>
      <xdr:row>56</xdr:row>
      <xdr:rowOff>34649</xdr:rowOff>
    </xdr:to>
    <xdr:cxnSp macro="">
      <xdr:nvCxnSpPr>
        <xdr:cNvPr id="345" name="直線コネクタ 344">
          <a:extLst>
            <a:ext uri="{FF2B5EF4-FFF2-40B4-BE49-F238E27FC236}">
              <a16:creationId xmlns:a16="http://schemas.microsoft.com/office/drawing/2014/main" id="{00000000-0008-0000-0900-000059010000}"/>
            </a:ext>
          </a:extLst>
        </xdr:cNvPr>
        <xdr:cNvCxnSpPr/>
      </xdr:nvCxnSpPr>
      <xdr:spPr>
        <a:xfrm flipV="1">
          <a:off x="7861300" y="94506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9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9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34649</xdr:rowOff>
    </xdr:from>
    <xdr:to>
      <xdr:col>41</xdr:col>
      <xdr:colOff>50800</xdr:colOff>
      <xdr:row>57</xdr:row>
      <xdr:rowOff>18766</xdr:rowOff>
    </xdr:to>
    <xdr:cxnSp macro="">
      <xdr:nvCxnSpPr>
        <xdr:cNvPr id="348" name="直線コネクタ 347">
          <a:extLst>
            <a:ext uri="{FF2B5EF4-FFF2-40B4-BE49-F238E27FC236}">
              <a16:creationId xmlns:a16="http://schemas.microsoft.com/office/drawing/2014/main" id="{00000000-0008-0000-0900-00005C010000}"/>
            </a:ext>
          </a:extLst>
        </xdr:cNvPr>
        <xdr:cNvCxnSpPr/>
      </xdr:nvCxnSpPr>
      <xdr:spPr>
        <a:xfrm flipV="1">
          <a:off x="6972300" y="9635849"/>
          <a:ext cx="889000" cy="1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9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9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a:extLst>
            <a:ext uri="{FF2B5EF4-FFF2-40B4-BE49-F238E27FC236}">
              <a16:creationId xmlns:a16="http://schemas.microsoft.com/office/drawing/2014/main" id="{00000000-0008-0000-0900-00005F010000}"/>
            </a:ext>
          </a:extLst>
        </xdr:cNvPr>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a:extLst>
            <a:ext uri="{FF2B5EF4-FFF2-40B4-BE49-F238E27FC236}">
              <a16:creationId xmlns:a16="http://schemas.microsoft.com/office/drawing/2014/main" id="{00000000-0008-0000-0900-000060010000}"/>
            </a:ext>
          </a:extLst>
        </xdr:cNvPr>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9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9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9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9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9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54422</xdr:rowOff>
    </xdr:from>
    <xdr:to>
      <xdr:col>55</xdr:col>
      <xdr:colOff>50800</xdr:colOff>
      <xdr:row>56</xdr:row>
      <xdr:rowOff>156022</xdr:rowOff>
    </xdr:to>
    <xdr:sp macro="" textlink="">
      <xdr:nvSpPr>
        <xdr:cNvPr id="358" name="楕円 357">
          <a:extLst>
            <a:ext uri="{FF2B5EF4-FFF2-40B4-BE49-F238E27FC236}">
              <a16:creationId xmlns:a16="http://schemas.microsoft.com/office/drawing/2014/main" id="{00000000-0008-0000-0900-000066010000}"/>
            </a:ext>
          </a:extLst>
        </xdr:cNvPr>
        <xdr:cNvSpPr/>
      </xdr:nvSpPr>
      <xdr:spPr>
        <a:xfrm>
          <a:off x="10426700" y="9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32849</xdr:rowOff>
    </xdr:from>
    <xdr:ext cx="534377" cy="259045"/>
    <xdr:sp macro="" textlink="">
      <xdr:nvSpPr>
        <xdr:cNvPr id="359" name="普通建設事業費該当値テキスト">
          <a:extLst>
            <a:ext uri="{FF2B5EF4-FFF2-40B4-BE49-F238E27FC236}">
              <a16:creationId xmlns:a16="http://schemas.microsoft.com/office/drawing/2014/main" id="{00000000-0008-0000-0900-000067010000}"/>
            </a:ext>
          </a:extLst>
        </xdr:cNvPr>
        <xdr:cNvSpPr txBox="1"/>
      </xdr:nvSpPr>
      <xdr:spPr>
        <a:xfrm>
          <a:off x="10528300" y="96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94724</xdr:rowOff>
    </xdr:from>
    <xdr:to>
      <xdr:col>50</xdr:col>
      <xdr:colOff>165100</xdr:colOff>
      <xdr:row>55</xdr:row>
      <xdr:rowOff>24874</xdr:rowOff>
    </xdr:to>
    <xdr:sp macro="" textlink="">
      <xdr:nvSpPr>
        <xdr:cNvPr id="360" name="楕円 359">
          <a:extLst>
            <a:ext uri="{FF2B5EF4-FFF2-40B4-BE49-F238E27FC236}">
              <a16:creationId xmlns:a16="http://schemas.microsoft.com/office/drawing/2014/main" id="{00000000-0008-0000-0900-000068010000}"/>
            </a:ext>
          </a:extLst>
        </xdr:cNvPr>
        <xdr:cNvSpPr/>
      </xdr:nvSpPr>
      <xdr:spPr>
        <a:xfrm>
          <a:off x="9588500" y="9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41401</xdr:rowOff>
    </xdr:from>
    <xdr:ext cx="599010" cy="259045"/>
    <xdr:sp macro="" textlink="">
      <xdr:nvSpPr>
        <xdr:cNvPr id="361" name="テキスト ボックス 360">
          <a:extLst>
            <a:ext uri="{FF2B5EF4-FFF2-40B4-BE49-F238E27FC236}">
              <a16:creationId xmlns:a16="http://schemas.microsoft.com/office/drawing/2014/main" id="{00000000-0008-0000-0900-000069010000}"/>
            </a:ext>
          </a:extLst>
        </xdr:cNvPr>
        <xdr:cNvSpPr txBox="1"/>
      </xdr:nvSpPr>
      <xdr:spPr>
        <a:xfrm>
          <a:off x="9339795" y="91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141570</xdr:rowOff>
    </xdr:from>
    <xdr:to>
      <xdr:col>46</xdr:col>
      <xdr:colOff>38100</xdr:colOff>
      <xdr:row>55</xdr:row>
      <xdr:rowOff>71720</xdr:rowOff>
    </xdr:to>
    <xdr:sp macro="" textlink="">
      <xdr:nvSpPr>
        <xdr:cNvPr id="362" name="楕円 361">
          <a:extLst>
            <a:ext uri="{FF2B5EF4-FFF2-40B4-BE49-F238E27FC236}">
              <a16:creationId xmlns:a16="http://schemas.microsoft.com/office/drawing/2014/main" id="{00000000-0008-0000-0900-00006A010000}"/>
            </a:ext>
          </a:extLst>
        </xdr:cNvPr>
        <xdr:cNvSpPr/>
      </xdr:nvSpPr>
      <xdr:spPr>
        <a:xfrm>
          <a:off x="86995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88247</xdr:rowOff>
    </xdr:from>
    <xdr:ext cx="599010" cy="259045"/>
    <xdr:sp macro="" textlink="">
      <xdr:nvSpPr>
        <xdr:cNvPr id="363" name="テキスト ボックス 362">
          <a:extLst>
            <a:ext uri="{FF2B5EF4-FFF2-40B4-BE49-F238E27FC236}">
              <a16:creationId xmlns:a16="http://schemas.microsoft.com/office/drawing/2014/main" id="{00000000-0008-0000-0900-00006B010000}"/>
            </a:ext>
          </a:extLst>
        </xdr:cNvPr>
        <xdr:cNvSpPr txBox="1"/>
      </xdr:nvSpPr>
      <xdr:spPr>
        <a:xfrm>
          <a:off x="8450795" y="91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155299</xdr:rowOff>
    </xdr:from>
    <xdr:to>
      <xdr:col>41</xdr:col>
      <xdr:colOff>101600</xdr:colOff>
      <xdr:row>56</xdr:row>
      <xdr:rowOff>85449</xdr:rowOff>
    </xdr:to>
    <xdr:sp macro="" textlink="">
      <xdr:nvSpPr>
        <xdr:cNvPr id="364" name="楕円 363">
          <a:extLst>
            <a:ext uri="{FF2B5EF4-FFF2-40B4-BE49-F238E27FC236}">
              <a16:creationId xmlns:a16="http://schemas.microsoft.com/office/drawing/2014/main" id="{00000000-0008-0000-0900-00006C010000}"/>
            </a:ext>
          </a:extLst>
        </xdr:cNvPr>
        <xdr:cNvSpPr/>
      </xdr:nvSpPr>
      <xdr:spPr>
        <a:xfrm>
          <a:off x="78105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101976</xdr:rowOff>
    </xdr:from>
    <xdr:ext cx="534377" cy="259045"/>
    <xdr:sp macro="" textlink="">
      <xdr:nvSpPr>
        <xdr:cNvPr id="365" name="テキスト ボックス 364">
          <a:extLst>
            <a:ext uri="{FF2B5EF4-FFF2-40B4-BE49-F238E27FC236}">
              <a16:creationId xmlns:a16="http://schemas.microsoft.com/office/drawing/2014/main" id="{00000000-0008-0000-0900-00006D010000}"/>
            </a:ext>
          </a:extLst>
        </xdr:cNvPr>
        <xdr:cNvSpPr txBox="1"/>
      </xdr:nvSpPr>
      <xdr:spPr>
        <a:xfrm>
          <a:off x="7594111" y="93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139416</xdr:rowOff>
    </xdr:from>
    <xdr:to>
      <xdr:col>36</xdr:col>
      <xdr:colOff>165100</xdr:colOff>
      <xdr:row>57</xdr:row>
      <xdr:rowOff>69566</xdr:rowOff>
    </xdr:to>
    <xdr:sp macro="" textlink="">
      <xdr:nvSpPr>
        <xdr:cNvPr id="366" name="楕円 365">
          <a:extLst>
            <a:ext uri="{FF2B5EF4-FFF2-40B4-BE49-F238E27FC236}">
              <a16:creationId xmlns:a16="http://schemas.microsoft.com/office/drawing/2014/main" id="{00000000-0008-0000-0900-00006E010000}"/>
            </a:ext>
          </a:extLst>
        </xdr:cNvPr>
        <xdr:cNvSpPr/>
      </xdr:nvSpPr>
      <xdr:spPr>
        <a:xfrm>
          <a:off x="69215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60693</xdr:rowOff>
    </xdr:from>
    <xdr:ext cx="534377" cy="259045"/>
    <xdr:sp macro="" textlink="">
      <xdr:nvSpPr>
        <xdr:cNvPr id="367" name="テキスト ボックス 366">
          <a:extLst>
            <a:ext uri="{FF2B5EF4-FFF2-40B4-BE49-F238E27FC236}">
              <a16:creationId xmlns:a16="http://schemas.microsoft.com/office/drawing/2014/main" id="{00000000-0008-0000-0900-00006F010000}"/>
            </a:ext>
          </a:extLst>
        </xdr:cNvPr>
        <xdr:cNvSpPr txBox="1"/>
      </xdr:nvSpPr>
      <xdr:spPr>
        <a:xfrm>
          <a:off x="6705111"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9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9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9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9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9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9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9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9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9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9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9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9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9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9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9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9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9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9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9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9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9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9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9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9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9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9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9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9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164260</xdr:rowOff>
    </xdr:from>
    <xdr:to>
      <xdr:col>55</xdr:col>
      <xdr:colOff>0</xdr:colOff>
      <xdr:row>79</xdr:row>
      <xdr:rowOff>40739</xdr:rowOff>
    </xdr:to>
    <xdr:cxnSp macro="">
      <xdr:nvCxnSpPr>
        <xdr:cNvPr id="396" name="直線コネクタ 395">
          <a:extLst>
            <a:ext uri="{FF2B5EF4-FFF2-40B4-BE49-F238E27FC236}">
              <a16:creationId xmlns:a16="http://schemas.microsoft.com/office/drawing/2014/main" id="{00000000-0008-0000-0900-00008C010000}"/>
            </a:ext>
          </a:extLst>
        </xdr:cNvPr>
        <xdr:cNvCxnSpPr/>
      </xdr:nvCxnSpPr>
      <xdr:spPr>
        <a:xfrm>
          <a:off x="9639300" y="13194460"/>
          <a:ext cx="838200" cy="39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9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9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164260</xdr:rowOff>
    </xdr:from>
    <xdr:to>
      <xdr:col>50</xdr:col>
      <xdr:colOff>114300</xdr:colOff>
      <xdr:row>77</xdr:row>
      <xdr:rowOff>111857</xdr:rowOff>
    </xdr:to>
    <xdr:cxnSp macro="">
      <xdr:nvCxnSpPr>
        <xdr:cNvPr id="399" name="直線コネクタ 398">
          <a:extLst>
            <a:ext uri="{FF2B5EF4-FFF2-40B4-BE49-F238E27FC236}">
              <a16:creationId xmlns:a16="http://schemas.microsoft.com/office/drawing/2014/main" id="{00000000-0008-0000-0900-00008F010000}"/>
            </a:ext>
          </a:extLst>
        </xdr:cNvPr>
        <xdr:cNvCxnSpPr/>
      </xdr:nvCxnSpPr>
      <xdr:spPr>
        <a:xfrm flipV="1">
          <a:off x="8750300" y="13194460"/>
          <a:ext cx="889000" cy="1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9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9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111857</xdr:rowOff>
    </xdr:from>
    <xdr:to>
      <xdr:col>45</xdr:col>
      <xdr:colOff>177800</xdr:colOff>
      <xdr:row>78</xdr:row>
      <xdr:rowOff>170447</xdr:rowOff>
    </xdr:to>
    <xdr:cxnSp macro="">
      <xdr:nvCxnSpPr>
        <xdr:cNvPr id="402" name="直線コネクタ 401">
          <a:extLst>
            <a:ext uri="{FF2B5EF4-FFF2-40B4-BE49-F238E27FC236}">
              <a16:creationId xmlns:a16="http://schemas.microsoft.com/office/drawing/2014/main" id="{00000000-0008-0000-0900-000092010000}"/>
            </a:ext>
          </a:extLst>
        </xdr:cNvPr>
        <xdr:cNvCxnSpPr/>
      </xdr:nvCxnSpPr>
      <xdr:spPr>
        <a:xfrm flipV="1">
          <a:off x="7861300" y="13313507"/>
          <a:ext cx="889000" cy="23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9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9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163345</xdr:rowOff>
    </xdr:from>
    <xdr:to>
      <xdr:col>41</xdr:col>
      <xdr:colOff>50800</xdr:colOff>
      <xdr:row>78</xdr:row>
      <xdr:rowOff>170447</xdr:rowOff>
    </xdr:to>
    <xdr:cxnSp macro="">
      <xdr:nvCxnSpPr>
        <xdr:cNvPr id="405" name="直線コネクタ 404">
          <a:extLst>
            <a:ext uri="{FF2B5EF4-FFF2-40B4-BE49-F238E27FC236}">
              <a16:creationId xmlns:a16="http://schemas.microsoft.com/office/drawing/2014/main" id="{00000000-0008-0000-0900-000095010000}"/>
            </a:ext>
          </a:extLst>
        </xdr:cNvPr>
        <xdr:cNvCxnSpPr/>
      </xdr:nvCxnSpPr>
      <xdr:spPr>
        <a:xfrm>
          <a:off x="6972300" y="13536445"/>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9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9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a:extLst>
            <a:ext uri="{FF2B5EF4-FFF2-40B4-BE49-F238E27FC236}">
              <a16:creationId xmlns:a16="http://schemas.microsoft.com/office/drawing/2014/main" id="{00000000-0008-0000-0900-000098010000}"/>
            </a:ext>
          </a:extLst>
        </xdr:cNvPr>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a:extLst>
            <a:ext uri="{FF2B5EF4-FFF2-40B4-BE49-F238E27FC236}">
              <a16:creationId xmlns:a16="http://schemas.microsoft.com/office/drawing/2014/main" id="{00000000-0008-0000-0900-000099010000}"/>
            </a:ext>
          </a:extLst>
        </xdr:cNvPr>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9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9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9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9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9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161389</xdr:rowOff>
    </xdr:from>
    <xdr:to>
      <xdr:col>55</xdr:col>
      <xdr:colOff>50800</xdr:colOff>
      <xdr:row>79</xdr:row>
      <xdr:rowOff>91539</xdr:rowOff>
    </xdr:to>
    <xdr:sp macro="" textlink="">
      <xdr:nvSpPr>
        <xdr:cNvPr id="415" name="楕円 414">
          <a:extLst>
            <a:ext uri="{FF2B5EF4-FFF2-40B4-BE49-F238E27FC236}">
              <a16:creationId xmlns:a16="http://schemas.microsoft.com/office/drawing/2014/main" id="{00000000-0008-0000-0900-00009F010000}"/>
            </a:ext>
          </a:extLst>
        </xdr:cNvPr>
        <xdr:cNvSpPr/>
      </xdr:nvSpPr>
      <xdr:spPr>
        <a:xfrm>
          <a:off x="10426700" y="135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76316</xdr:rowOff>
    </xdr:from>
    <xdr:ext cx="378565" cy="259045"/>
    <xdr:sp macro="" textlink="">
      <xdr:nvSpPr>
        <xdr:cNvPr id="416" name="普通建設事業費 （ うち新規整備　）該当値テキスト">
          <a:extLst>
            <a:ext uri="{FF2B5EF4-FFF2-40B4-BE49-F238E27FC236}">
              <a16:creationId xmlns:a16="http://schemas.microsoft.com/office/drawing/2014/main" id="{00000000-0008-0000-0900-0000A0010000}"/>
            </a:ext>
          </a:extLst>
        </xdr:cNvPr>
        <xdr:cNvSpPr txBox="1"/>
      </xdr:nvSpPr>
      <xdr:spPr>
        <a:xfrm>
          <a:off x="10528300" y="1344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113460</xdr:rowOff>
    </xdr:from>
    <xdr:to>
      <xdr:col>50</xdr:col>
      <xdr:colOff>165100</xdr:colOff>
      <xdr:row>77</xdr:row>
      <xdr:rowOff>43610</xdr:rowOff>
    </xdr:to>
    <xdr:sp macro="" textlink="">
      <xdr:nvSpPr>
        <xdr:cNvPr id="417" name="楕円 416">
          <a:extLst>
            <a:ext uri="{FF2B5EF4-FFF2-40B4-BE49-F238E27FC236}">
              <a16:creationId xmlns:a16="http://schemas.microsoft.com/office/drawing/2014/main" id="{00000000-0008-0000-0900-0000A1010000}"/>
            </a:ext>
          </a:extLst>
        </xdr:cNvPr>
        <xdr:cNvSpPr/>
      </xdr:nvSpPr>
      <xdr:spPr>
        <a:xfrm>
          <a:off x="9588500" y="131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60136</xdr:rowOff>
    </xdr:from>
    <xdr:ext cx="534377" cy="259045"/>
    <xdr:sp macro="" textlink="">
      <xdr:nvSpPr>
        <xdr:cNvPr id="418" name="テキスト ボックス 417">
          <a:extLst>
            <a:ext uri="{FF2B5EF4-FFF2-40B4-BE49-F238E27FC236}">
              <a16:creationId xmlns:a16="http://schemas.microsoft.com/office/drawing/2014/main" id="{00000000-0008-0000-0900-0000A2010000}"/>
            </a:ext>
          </a:extLst>
        </xdr:cNvPr>
        <xdr:cNvSpPr txBox="1"/>
      </xdr:nvSpPr>
      <xdr:spPr>
        <a:xfrm>
          <a:off x="9372111" y="129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61057</xdr:rowOff>
    </xdr:from>
    <xdr:to>
      <xdr:col>46</xdr:col>
      <xdr:colOff>38100</xdr:colOff>
      <xdr:row>77</xdr:row>
      <xdr:rowOff>162657</xdr:rowOff>
    </xdr:to>
    <xdr:sp macro="" textlink="">
      <xdr:nvSpPr>
        <xdr:cNvPr id="419" name="楕円 418">
          <a:extLst>
            <a:ext uri="{FF2B5EF4-FFF2-40B4-BE49-F238E27FC236}">
              <a16:creationId xmlns:a16="http://schemas.microsoft.com/office/drawing/2014/main" id="{00000000-0008-0000-0900-0000A3010000}"/>
            </a:ext>
          </a:extLst>
        </xdr:cNvPr>
        <xdr:cNvSpPr/>
      </xdr:nvSpPr>
      <xdr:spPr>
        <a:xfrm>
          <a:off x="8699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7734</xdr:rowOff>
    </xdr:from>
    <xdr:ext cx="534377" cy="259045"/>
    <xdr:sp macro="" textlink="">
      <xdr:nvSpPr>
        <xdr:cNvPr id="420" name="テキスト ボックス 419">
          <a:extLst>
            <a:ext uri="{FF2B5EF4-FFF2-40B4-BE49-F238E27FC236}">
              <a16:creationId xmlns:a16="http://schemas.microsoft.com/office/drawing/2014/main" id="{00000000-0008-0000-0900-0000A4010000}"/>
            </a:ext>
          </a:extLst>
        </xdr:cNvPr>
        <xdr:cNvSpPr txBox="1"/>
      </xdr:nvSpPr>
      <xdr:spPr>
        <a:xfrm>
          <a:off x="8483111" y="130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119647</xdr:rowOff>
    </xdr:from>
    <xdr:to>
      <xdr:col>41</xdr:col>
      <xdr:colOff>101600</xdr:colOff>
      <xdr:row>79</xdr:row>
      <xdr:rowOff>49797</xdr:rowOff>
    </xdr:to>
    <xdr:sp macro="" textlink="">
      <xdr:nvSpPr>
        <xdr:cNvPr id="421" name="楕円 420">
          <a:extLst>
            <a:ext uri="{FF2B5EF4-FFF2-40B4-BE49-F238E27FC236}">
              <a16:creationId xmlns:a16="http://schemas.microsoft.com/office/drawing/2014/main" id="{00000000-0008-0000-0900-0000A5010000}"/>
            </a:ext>
          </a:extLst>
        </xdr:cNvPr>
        <xdr:cNvSpPr/>
      </xdr:nvSpPr>
      <xdr:spPr>
        <a:xfrm>
          <a:off x="7810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40924</xdr:rowOff>
    </xdr:from>
    <xdr:ext cx="469744" cy="259045"/>
    <xdr:sp macro="" textlink="">
      <xdr:nvSpPr>
        <xdr:cNvPr id="422" name="テキスト ボックス 421">
          <a:extLst>
            <a:ext uri="{FF2B5EF4-FFF2-40B4-BE49-F238E27FC236}">
              <a16:creationId xmlns:a16="http://schemas.microsoft.com/office/drawing/2014/main" id="{00000000-0008-0000-0900-0000A6010000}"/>
            </a:ext>
          </a:extLst>
        </xdr:cNvPr>
        <xdr:cNvSpPr txBox="1"/>
      </xdr:nvSpPr>
      <xdr:spPr>
        <a:xfrm>
          <a:off x="7626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112545</xdr:rowOff>
    </xdr:from>
    <xdr:to>
      <xdr:col>36</xdr:col>
      <xdr:colOff>165100</xdr:colOff>
      <xdr:row>79</xdr:row>
      <xdr:rowOff>42695</xdr:rowOff>
    </xdr:to>
    <xdr:sp macro="" textlink="">
      <xdr:nvSpPr>
        <xdr:cNvPr id="423" name="楕円 422">
          <a:extLst>
            <a:ext uri="{FF2B5EF4-FFF2-40B4-BE49-F238E27FC236}">
              <a16:creationId xmlns:a16="http://schemas.microsoft.com/office/drawing/2014/main" id="{00000000-0008-0000-0900-0000A7010000}"/>
            </a:ext>
          </a:extLst>
        </xdr:cNvPr>
        <xdr:cNvSpPr/>
      </xdr:nvSpPr>
      <xdr:spPr>
        <a:xfrm>
          <a:off x="6921500" y="134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33822</xdr:rowOff>
    </xdr:from>
    <xdr:ext cx="469744" cy="259045"/>
    <xdr:sp macro="" textlink="">
      <xdr:nvSpPr>
        <xdr:cNvPr id="424" name="テキスト ボックス 423">
          <a:extLst>
            <a:ext uri="{FF2B5EF4-FFF2-40B4-BE49-F238E27FC236}">
              <a16:creationId xmlns:a16="http://schemas.microsoft.com/office/drawing/2014/main" id="{00000000-0008-0000-0900-0000A8010000}"/>
            </a:ext>
          </a:extLst>
        </xdr:cNvPr>
        <xdr:cNvSpPr txBox="1"/>
      </xdr:nvSpPr>
      <xdr:spPr>
        <a:xfrm>
          <a:off x="6737428" y="1357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9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9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9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9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9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9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9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9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9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9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9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9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9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9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9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9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9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9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9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9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9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9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9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9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9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9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9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9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90345</xdr:rowOff>
    </xdr:from>
    <xdr:to>
      <xdr:col>55</xdr:col>
      <xdr:colOff>0</xdr:colOff>
      <xdr:row>96</xdr:row>
      <xdr:rowOff>109632</xdr:rowOff>
    </xdr:to>
    <xdr:cxnSp macro="">
      <xdr:nvCxnSpPr>
        <xdr:cNvPr id="453" name="直線コネクタ 452">
          <a:extLst>
            <a:ext uri="{FF2B5EF4-FFF2-40B4-BE49-F238E27FC236}">
              <a16:creationId xmlns:a16="http://schemas.microsoft.com/office/drawing/2014/main" id="{00000000-0008-0000-0900-0000C5010000}"/>
            </a:ext>
          </a:extLst>
        </xdr:cNvPr>
        <xdr:cNvCxnSpPr/>
      </xdr:nvCxnSpPr>
      <xdr:spPr>
        <a:xfrm flipV="1">
          <a:off x="9639300" y="16549545"/>
          <a:ext cx="8382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9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9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109632</xdr:rowOff>
    </xdr:from>
    <xdr:to>
      <xdr:col>50</xdr:col>
      <xdr:colOff>114300</xdr:colOff>
      <xdr:row>97</xdr:row>
      <xdr:rowOff>108017</xdr:rowOff>
    </xdr:to>
    <xdr:cxnSp macro="">
      <xdr:nvCxnSpPr>
        <xdr:cNvPr id="456" name="直線コネクタ 455">
          <a:extLst>
            <a:ext uri="{FF2B5EF4-FFF2-40B4-BE49-F238E27FC236}">
              <a16:creationId xmlns:a16="http://schemas.microsoft.com/office/drawing/2014/main" id="{00000000-0008-0000-0900-0000C8010000}"/>
            </a:ext>
          </a:extLst>
        </xdr:cNvPr>
        <xdr:cNvCxnSpPr/>
      </xdr:nvCxnSpPr>
      <xdr:spPr>
        <a:xfrm flipV="1">
          <a:off x="8750300" y="16568832"/>
          <a:ext cx="889000" cy="1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9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9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99085</xdr:rowOff>
    </xdr:from>
    <xdr:to>
      <xdr:col>45</xdr:col>
      <xdr:colOff>177800</xdr:colOff>
      <xdr:row>97</xdr:row>
      <xdr:rowOff>108017</xdr:rowOff>
    </xdr:to>
    <xdr:cxnSp macro="">
      <xdr:nvCxnSpPr>
        <xdr:cNvPr id="459" name="直線コネクタ 458">
          <a:extLst>
            <a:ext uri="{FF2B5EF4-FFF2-40B4-BE49-F238E27FC236}">
              <a16:creationId xmlns:a16="http://schemas.microsoft.com/office/drawing/2014/main" id="{00000000-0008-0000-0900-0000CB010000}"/>
            </a:ext>
          </a:extLst>
        </xdr:cNvPr>
        <xdr:cNvCxnSpPr/>
      </xdr:nvCxnSpPr>
      <xdr:spPr>
        <a:xfrm>
          <a:off x="7861300" y="16558285"/>
          <a:ext cx="889000" cy="1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9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9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99085</xdr:rowOff>
    </xdr:from>
    <xdr:to>
      <xdr:col>41</xdr:col>
      <xdr:colOff>50800</xdr:colOff>
      <xdr:row>97</xdr:row>
      <xdr:rowOff>74763</xdr:rowOff>
    </xdr:to>
    <xdr:cxnSp macro="">
      <xdr:nvCxnSpPr>
        <xdr:cNvPr id="462" name="直線コネクタ 461">
          <a:extLst>
            <a:ext uri="{FF2B5EF4-FFF2-40B4-BE49-F238E27FC236}">
              <a16:creationId xmlns:a16="http://schemas.microsoft.com/office/drawing/2014/main" id="{00000000-0008-0000-0900-0000CE010000}"/>
            </a:ext>
          </a:extLst>
        </xdr:cNvPr>
        <xdr:cNvCxnSpPr/>
      </xdr:nvCxnSpPr>
      <xdr:spPr>
        <a:xfrm flipV="1">
          <a:off x="6972300" y="16558285"/>
          <a:ext cx="889000" cy="1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9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9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a:extLst>
            <a:ext uri="{FF2B5EF4-FFF2-40B4-BE49-F238E27FC236}">
              <a16:creationId xmlns:a16="http://schemas.microsoft.com/office/drawing/2014/main" id="{00000000-0008-0000-0900-0000D1010000}"/>
            </a:ext>
          </a:extLst>
        </xdr:cNvPr>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a:extLst>
            <a:ext uri="{FF2B5EF4-FFF2-40B4-BE49-F238E27FC236}">
              <a16:creationId xmlns:a16="http://schemas.microsoft.com/office/drawing/2014/main" id="{00000000-0008-0000-0900-0000D2010000}"/>
            </a:ext>
          </a:extLst>
        </xdr:cNvPr>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9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9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9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9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9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39545</xdr:rowOff>
    </xdr:from>
    <xdr:to>
      <xdr:col>55</xdr:col>
      <xdr:colOff>50800</xdr:colOff>
      <xdr:row>96</xdr:row>
      <xdr:rowOff>141145</xdr:rowOff>
    </xdr:to>
    <xdr:sp macro="" textlink="">
      <xdr:nvSpPr>
        <xdr:cNvPr id="472" name="楕円 471">
          <a:extLst>
            <a:ext uri="{FF2B5EF4-FFF2-40B4-BE49-F238E27FC236}">
              <a16:creationId xmlns:a16="http://schemas.microsoft.com/office/drawing/2014/main" id="{00000000-0008-0000-0900-0000D8010000}"/>
            </a:ext>
          </a:extLst>
        </xdr:cNvPr>
        <xdr:cNvSpPr/>
      </xdr:nvSpPr>
      <xdr:spPr>
        <a:xfrm>
          <a:off x="10426700" y="164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62422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900-0000D9010000}"/>
            </a:ext>
          </a:extLst>
        </xdr:cNvPr>
        <xdr:cNvSpPr txBox="1"/>
      </xdr:nvSpPr>
      <xdr:spPr>
        <a:xfrm>
          <a:off x="10528300" y="163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58832</xdr:rowOff>
    </xdr:from>
    <xdr:to>
      <xdr:col>50</xdr:col>
      <xdr:colOff>165100</xdr:colOff>
      <xdr:row>96</xdr:row>
      <xdr:rowOff>160432</xdr:rowOff>
    </xdr:to>
    <xdr:sp macro="" textlink="">
      <xdr:nvSpPr>
        <xdr:cNvPr id="474" name="楕円 473">
          <a:extLst>
            <a:ext uri="{FF2B5EF4-FFF2-40B4-BE49-F238E27FC236}">
              <a16:creationId xmlns:a16="http://schemas.microsoft.com/office/drawing/2014/main" id="{00000000-0008-0000-0900-0000DA010000}"/>
            </a:ext>
          </a:extLst>
        </xdr:cNvPr>
        <xdr:cNvSpPr/>
      </xdr:nvSpPr>
      <xdr:spPr>
        <a:xfrm>
          <a:off x="9588500" y="165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5509</xdr:rowOff>
    </xdr:from>
    <xdr:ext cx="534377" cy="259045"/>
    <xdr:sp macro="" textlink="">
      <xdr:nvSpPr>
        <xdr:cNvPr id="475" name="テキスト ボックス 474">
          <a:extLst>
            <a:ext uri="{FF2B5EF4-FFF2-40B4-BE49-F238E27FC236}">
              <a16:creationId xmlns:a16="http://schemas.microsoft.com/office/drawing/2014/main" id="{00000000-0008-0000-0900-0000DB010000}"/>
            </a:ext>
          </a:extLst>
        </xdr:cNvPr>
        <xdr:cNvSpPr txBox="1"/>
      </xdr:nvSpPr>
      <xdr:spPr>
        <a:xfrm>
          <a:off x="9372111" y="162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57217</xdr:rowOff>
    </xdr:from>
    <xdr:to>
      <xdr:col>46</xdr:col>
      <xdr:colOff>38100</xdr:colOff>
      <xdr:row>97</xdr:row>
      <xdr:rowOff>158817</xdr:rowOff>
    </xdr:to>
    <xdr:sp macro="" textlink="">
      <xdr:nvSpPr>
        <xdr:cNvPr id="476" name="楕円 475">
          <a:extLst>
            <a:ext uri="{FF2B5EF4-FFF2-40B4-BE49-F238E27FC236}">
              <a16:creationId xmlns:a16="http://schemas.microsoft.com/office/drawing/2014/main" id="{00000000-0008-0000-0900-0000DC010000}"/>
            </a:ext>
          </a:extLst>
        </xdr:cNvPr>
        <xdr:cNvSpPr/>
      </xdr:nvSpPr>
      <xdr:spPr>
        <a:xfrm>
          <a:off x="8699500" y="166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149944</xdr:rowOff>
    </xdr:from>
    <xdr:ext cx="534377" cy="259045"/>
    <xdr:sp macro="" textlink="">
      <xdr:nvSpPr>
        <xdr:cNvPr id="477" name="テキスト ボックス 476">
          <a:extLst>
            <a:ext uri="{FF2B5EF4-FFF2-40B4-BE49-F238E27FC236}">
              <a16:creationId xmlns:a16="http://schemas.microsoft.com/office/drawing/2014/main" id="{00000000-0008-0000-0900-0000DD010000}"/>
            </a:ext>
          </a:extLst>
        </xdr:cNvPr>
        <xdr:cNvSpPr txBox="1"/>
      </xdr:nvSpPr>
      <xdr:spPr>
        <a:xfrm>
          <a:off x="8483111" y="167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48285</xdr:rowOff>
    </xdr:from>
    <xdr:to>
      <xdr:col>41</xdr:col>
      <xdr:colOff>101600</xdr:colOff>
      <xdr:row>96</xdr:row>
      <xdr:rowOff>149885</xdr:rowOff>
    </xdr:to>
    <xdr:sp macro="" textlink="">
      <xdr:nvSpPr>
        <xdr:cNvPr id="478" name="楕円 477">
          <a:extLst>
            <a:ext uri="{FF2B5EF4-FFF2-40B4-BE49-F238E27FC236}">
              <a16:creationId xmlns:a16="http://schemas.microsoft.com/office/drawing/2014/main" id="{00000000-0008-0000-0900-0000DE010000}"/>
            </a:ext>
          </a:extLst>
        </xdr:cNvPr>
        <xdr:cNvSpPr/>
      </xdr:nvSpPr>
      <xdr:spPr>
        <a:xfrm>
          <a:off x="7810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166412</xdr:rowOff>
    </xdr:from>
    <xdr:ext cx="534377" cy="259045"/>
    <xdr:sp macro="" textlink="">
      <xdr:nvSpPr>
        <xdr:cNvPr id="479" name="テキスト ボックス 478">
          <a:extLst>
            <a:ext uri="{FF2B5EF4-FFF2-40B4-BE49-F238E27FC236}">
              <a16:creationId xmlns:a16="http://schemas.microsoft.com/office/drawing/2014/main" id="{00000000-0008-0000-0900-0000DF010000}"/>
            </a:ext>
          </a:extLst>
        </xdr:cNvPr>
        <xdr:cNvSpPr txBox="1"/>
      </xdr:nvSpPr>
      <xdr:spPr>
        <a:xfrm>
          <a:off x="7594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23963</xdr:rowOff>
    </xdr:from>
    <xdr:to>
      <xdr:col>36</xdr:col>
      <xdr:colOff>165100</xdr:colOff>
      <xdr:row>97</xdr:row>
      <xdr:rowOff>125563</xdr:rowOff>
    </xdr:to>
    <xdr:sp macro="" textlink="">
      <xdr:nvSpPr>
        <xdr:cNvPr id="480" name="楕円 479">
          <a:extLst>
            <a:ext uri="{FF2B5EF4-FFF2-40B4-BE49-F238E27FC236}">
              <a16:creationId xmlns:a16="http://schemas.microsoft.com/office/drawing/2014/main" id="{00000000-0008-0000-0900-0000E0010000}"/>
            </a:ext>
          </a:extLst>
        </xdr:cNvPr>
        <xdr:cNvSpPr/>
      </xdr:nvSpPr>
      <xdr:spPr>
        <a:xfrm>
          <a:off x="6921500" y="166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142090</xdr:rowOff>
    </xdr:from>
    <xdr:ext cx="534377" cy="259045"/>
    <xdr:sp macro="" textlink="">
      <xdr:nvSpPr>
        <xdr:cNvPr id="481" name="テキスト ボックス 480">
          <a:extLst>
            <a:ext uri="{FF2B5EF4-FFF2-40B4-BE49-F238E27FC236}">
              <a16:creationId xmlns:a16="http://schemas.microsoft.com/office/drawing/2014/main" id="{00000000-0008-0000-0900-0000E1010000}"/>
            </a:ext>
          </a:extLst>
        </xdr:cNvPr>
        <xdr:cNvSpPr txBox="1"/>
      </xdr:nvSpPr>
      <xdr:spPr>
        <a:xfrm>
          <a:off x="6705111" y="164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9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9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9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9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9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9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9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9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9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9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9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9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9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9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9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9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9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9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9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9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9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9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9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9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9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9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9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9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9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9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6475</xdr:rowOff>
    </xdr:from>
    <xdr:to>
      <xdr:col>85</xdr:col>
      <xdr:colOff>127000</xdr:colOff>
      <xdr:row>39</xdr:row>
      <xdr:rowOff>24861</xdr:rowOff>
    </xdr:to>
    <xdr:cxnSp macro="">
      <xdr:nvCxnSpPr>
        <xdr:cNvPr id="512" name="直線コネクタ 511">
          <a:extLst>
            <a:ext uri="{FF2B5EF4-FFF2-40B4-BE49-F238E27FC236}">
              <a16:creationId xmlns:a16="http://schemas.microsoft.com/office/drawing/2014/main" id="{00000000-0008-0000-0900-000000020000}"/>
            </a:ext>
          </a:extLst>
        </xdr:cNvPr>
        <xdr:cNvCxnSpPr/>
      </xdr:nvCxnSpPr>
      <xdr:spPr>
        <a:xfrm flipV="1">
          <a:off x="15481300" y="6693025"/>
          <a:ext cx="8382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9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9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24861</xdr:rowOff>
    </xdr:from>
    <xdr:to>
      <xdr:col>81</xdr:col>
      <xdr:colOff>50800</xdr:colOff>
      <xdr:row>39</xdr:row>
      <xdr:rowOff>85668</xdr:rowOff>
    </xdr:to>
    <xdr:cxnSp macro="">
      <xdr:nvCxnSpPr>
        <xdr:cNvPr id="515" name="直線コネクタ 514">
          <a:extLst>
            <a:ext uri="{FF2B5EF4-FFF2-40B4-BE49-F238E27FC236}">
              <a16:creationId xmlns:a16="http://schemas.microsoft.com/office/drawing/2014/main" id="{00000000-0008-0000-0900-000003020000}"/>
            </a:ext>
          </a:extLst>
        </xdr:cNvPr>
        <xdr:cNvCxnSpPr/>
      </xdr:nvCxnSpPr>
      <xdr:spPr>
        <a:xfrm flipV="1">
          <a:off x="14592300" y="671141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9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9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85668</xdr:rowOff>
    </xdr:from>
    <xdr:to>
      <xdr:col>76</xdr:col>
      <xdr:colOff>114300</xdr:colOff>
      <xdr:row>39</xdr:row>
      <xdr:rowOff>88478</xdr:rowOff>
    </xdr:to>
    <xdr:cxnSp macro="">
      <xdr:nvCxnSpPr>
        <xdr:cNvPr id="518" name="直線コネクタ 517">
          <a:extLst>
            <a:ext uri="{FF2B5EF4-FFF2-40B4-BE49-F238E27FC236}">
              <a16:creationId xmlns:a16="http://schemas.microsoft.com/office/drawing/2014/main" id="{00000000-0008-0000-0900-000006020000}"/>
            </a:ext>
          </a:extLst>
        </xdr:cNvPr>
        <xdr:cNvCxnSpPr/>
      </xdr:nvCxnSpPr>
      <xdr:spPr>
        <a:xfrm flipV="1">
          <a:off x="13703300" y="6772218"/>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9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9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75464</xdr:rowOff>
    </xdr:from>
    <xdr:to>
      <xdr:col>71</xdr:col>
      <xdr:colOff>177800</xdr:colOff>
      <xdr:row>39</xdr:row>
      <xdr:rowOff>88478</xdr:rowOff>
    </xdr:to>
    <xdr:cxnSp macro="">
      <xdr:nvCxnSpPr>
        <xdr:cNvPr id="521" name="直線コネクタ 520">
          <a:extLst>
            <a:ext uri="{FF2B5EF4-FFF2-40B4-BE49-F238E27FC236}">
              <a16:creationId xmlns:a16="http://schemas.microsoft.com/office/drawing/2014/main" id="{00000000-0008-0000-0900-000009020000}"/>
            </a:ext>
          </a:extLst>
        </xdr:cNvPr>
        <xdr:cNvCxnSpPr/>
      </xdr:nvCxnSpPr>
      <xdr:spPr>
        <a:xfrm>
          <a:off x="12814300" y="6762014"/>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9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9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a:extLst>
            <a:ext uri="{FF2B5EF4-FFF2-40B4-BE49-F238E27FC236}">
              <a16:creationId xmlns:a16="http://schemas.microsoft.com/office/drawing/2014/main" id="{00000000-0008-0000-0900-00000C020000}"/>
            </a:ext>
          </a:extLst>
        </xdr:cNvPr>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a:extLst>
            <a:ext uri="{FF2B5EF4-FFF2-40B4-BE49-F238E27FC236}">
              <a16:creationId xmlns:a16="http://schemas.microsoft.com/office/drawing/2014/main" id="{00000000-0008-0000-0900-00000D020000}"/>
            </a:ext>
          </a:extLst>
        </xdr:cNvPr>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9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9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9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9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9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127125</xdr:rowOff>
    </xdr:from>
    <xdr:to>
      <xdr:col>85</xdr:col>
      <xdr:colOff>177800</xdr:colOff>
      <xdr:row>39</xdr:row>
      <xdr:rowOff>57275</xdr:rowOff>
    </xdr:to>
    <xdr:sp macro="" textlink="">
      <xdr:nvSpPr>
        <xdr:cNvPr id="531" name="楕円 530">
          <a:extLst>
            <a:ext uri="{FF2B5EF4-FFF2-40B4-BE49-F238E27FC236}">
              <a16:creationId xmlns:a16="http://schemas.microsoft.com/office/drawing/2014/main" id="{00000000-0008-0000-0900-000013020000}"/>
            </a:ext>
          </a:extLst>
        </xdr:cNvPr>
        <xdr:cNvSpPr/>
      </xdr:nvSpPr>
      <xdr:spPr>
        <a:xfrm>
          <a:off x="16268700" y="66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42052</xdr:rowOff>
    </xdr:from>
    <xdr:ext cx="469744" cy="259045"/>
    <xdr:sp macro="" textlink="">
      <xdr:nvSpPr>
        <xdr:cNvPr id="532" name="災害復旧事業費該当値テキスト">
          <a:extLst>
            <a:ext uri="{FF2B5EF4-FFF2-40B4-BE49-F238E27FC236}">
              <a16:creationId xmlns:a16="http://schemas.microsoft.com/office/drawing/2014/main" id="{00000000-0008-0000-0900-000014020000}"/>
            </a:ext>
          </a:extLst>
        </xdr:cNvPr>
        <xdr:cNvSpPr txBox="1"/>
      </xdr:nvSpPr>
      <xdr:spPr>
        <a:xfrm>
          <a:off x="16370300" y="655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145511</xdr:rowOff>
    </xdr:from>
    <xdr:to>
      <xdr:col>81</xdr:col>
      <xdr:colOff>101600</xdr:colOff>
      <xdr:row>39</xdr:row>
      <xdr:rowOff>75661</xdr:rowOff>
    </xdr:to>
    <xdr:sp macro="" textlink="">
      <xdr:nvSpPr>
        <xdr:cNvPr id="533" name="楕円 532">
          <a:extLst>
            <a:ext uri="{FF2B5EF4-FFF2-40B4-BE49-F238E27FC236}">
              <a16:creationId xmlns:a16="http://schemas.microsoft.com/office/drawing/2014/main" id="{00000000-0008-0000-0900-000015020000}"/>
            </a:ext>
          </a:extLst>
        </xdr:cNvPr>
        <xdr:cNvSpPr/>
      </xdr:nvSpPr>
      <xdr:spPr>
        <a:xfrm>
          <a:off x="15430500" y="66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66788</xdr:rowOff>
    </xdr:from>
    <xdr:ext cx="469744" cy="259045"/>
    <xdr:sp macro="" textlink="">
      <xdr:nvSpPr>
        <xdr:cNvPr id="534" name="テキスト ボックス 533">
          <a:extLst>
            <a:ext uri="{FF2B5EF4-FFF2-40B4-BE49-F238E27FC236}">
              <a16:creationId xmlns:a16="http://schemas.microsoft.com/office/drawing/2014/main" id="{00000000-0008-0000-0900-000016020000}"/>
            </a:ext>
          </a:extLst>
        </xdr:cNvPr>
        <xdr:cNvSpPr txBox="1"/>
      </xdr:nvSpPr>
      <xdr:spPr>
        <a:xfrm>
          <a:off x="15246428" y="67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34868</xdr:rowOff>
    </xdr:from>
    <xdr:to>
      <xdr:col>76</xdr:col>
      <xdr:colOff>165100</xdr:colOff>
      <xdr:row>39</xdr:row>
      <xdr:rowOff>136468</xdr:rowOff>
    </xdr:to>
    <xdr:sp macro="" textlink="">
      <xdr:nvSpPr>
        <xdr:cNvPr id="535" name="楕円 534">
          <a:extLst>
            <a:ext uri="{FF2B5EF4-FFF2-40B4-BE49-F238E27FC236}">
              <a16:creationId xmlns:a16="http://schemas.microsoft.com/office/drawing/2014/main" id="{00000000-0008-0000-0900-000017020000}"/>
            </a:ext>
          </a:extLst>
        </xdr:cNvPr>
        <xdr:cNvSpPr/>
      </xdr:nvSpPr>
      <xdr:spPr>
        <a:xfrm>
          <a:off x="14541500" y="6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127595</xdr:rowOff>
    </xdr:from>
    <xdr:ext cx="378565" cy="259045"/>
    <xdr:sp macro="" textlink="">
      <xdr:nvSpPr>
        <xdr:cNvPr id="536" name="テキスト ボックス 535">
          <a:extLst>
            <a:ext uri="{FF2B5EF4-FFF2-40B4-BE49-F238E27FC236}">
              <a16:creationId xmlns:a16="http://schemas.microsoft.com/office/drawing/2014/main" id="{00000000-0008-0000-0900-000018020000}"/>
            </a:ext>
          </a:extLst>
        </xdr:cNvPr>
        <xdr:cNvSpPr txBox="1"/>
      </xdr:nvSpPr>
      <xdr:spPr>
        <a:xfrm>
          <a:off x="14403017" y="6814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37678</xdr:rowOff>
    </xdr:from>
    <xdr:to>
      <xdr:col>72</xdr:col>
      <xdr:colOff>38100</xdr:colOff>
      <xdr:row>39</xdr:row>
      <xdr:rowOff>139278</xdr:rowOff>
    </xdr:to>
    <xdr:sp macro="" textlink="">
      <xdr:nvSpPr>
        <xdr:cNvPr id="537" name="楕円 536">
          <a:extLst>
            <a:ext uri="{FF2B5EF4-FFF2-40B4-BE49-F238E27FC236}">
              <a16:creationId xmlns:a16="http://schemas.microsoft.com/office/drawing/2014/main" id="{00000000-0008-0000-0900-000019020000}"/>
            </a:ext>
          </a:extLst>
        </xdr:cNvPr>
        <xdr:cNvSpPr/>
      </xdr:nvSpPr>
      <xdr:spPr>
        <a:xfrm>
          <a:off x="13652500" y="672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130405</xdr:rowOff>
    </xdr:from>
    <xdr:ext cx="378565" cy="259045"/>
    <xdr:sp macro="" textlink="">
      <xdr:nvSpPr>
        <xdr:cNvPr id="538" name="テキスト ボックス 537">
          <a:extLst>
            <a:ext uri="{FF2B5EF4-FFF2-40B4-BE49-F238E27FC236}">
              <a16:creationId xmlns:a16="http://schemas.microsoft.com/office/drawing/2014/main" id="{00000000-0008-0000-0900-00001A020000}"/>
            </a:ext>
          </a:extLst>
        </xdr:cNvPr>
        <xdr:cNvSpPr txBox="1"/>
      </xdr:nvSpPr>
      <xdr:spPr>
        <a:xfrm>
          <a:off x="13514017" y="681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24664</xdr:rowOff>
    </xdr:from>
    <xdr:to>
      <xdr:col>67</xdr:col>
      <xdr:colOff>101600</xdr:colOff>
      <xdr:row>39</xdr:row>
      <xdr:rowOff>126264</xdr:rowOff>
    </xdr:to>
    <xdr:sp macro="" textlink="">
      <xdr:nvSpPr>
        <xdr:cNvPr id="539" name="楕円 538">
          <a:extLst>
            <a:ext uri="{FF2B5EF4-FFF2-40B4-BE49-F238E27FC236}">
              <a16:creationId xmlns:a16="http://schemas.microsoft.com/office/drawing/2014/main" id="{00000000-0008-0000-0900-00001B020000}"/>
            </a:ext>
          </a:extLst>
        </xdr:cNvPr>
        <xdr:cNvSpPr/>
      </xdr:nvSpPr>
      <xdr:spPr>
        <a:xfrm>
          <a:off x="12763500" y="67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117391</xdr:rowOff>
    </xdr:from>
    <xdr:ext cx="469744" cy="259045"/>
    <xdr:sp macro="" textlink="">
      <xdr:nvSpPr>
        <xdr:cNvPr id="540" name="テキスト ボックス 539">
          <a:extLst>
            <a:ext uri="{FF2B5EF4-FFF2-40B4-BE49-F238E27FC236}">
              <a16:creationId xmlns:a16="http://schemas.microsoft.com/office/drawing/2014/main" id="{00000000-0008-0000-0900-00001C020000}"/>
            </a:ext>
          </a:extLst>
        </xdr:cNvPr>
        <xdr:cNvSpPr txBox="1"/>
      </xdr:nvSpPr>
      <xdr:spPr>
        <a:xfrm>
          <a:off x="12579428" y="680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9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9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9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9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9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9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9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9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9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9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9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9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9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9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9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9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9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9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9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9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9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9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9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9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9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9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9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9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9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9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9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9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9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9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9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9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9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9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9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9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9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9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9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9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9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9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9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9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9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9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9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9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9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9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9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9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9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9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9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9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9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9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9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9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9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9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9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9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9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9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9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9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9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9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9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9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9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9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9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9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9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150301</xdr:rowOff>
    </xdr:from>
    <xdr:to>
      <xdr:col>85</xdr:col>
      <xdr:colOff>127000</xdr:colOff>
      <xdr:row>78</xdr:row>
      <xdr:rowOff>154921</xdr:rowOff>
    </xdr:to>
    <xdr:cxnSp macro="">
      <xdr:nvCxnSpPr>
        <xdr:cNvPr id="622" name="直線コネクタ 621">
          <a:extLst>
            <a:ext uri="{FF2B5EF4-FFF2-40B4-BE49-F238E27FC236}">
              <a16:creationId xmlns:a16="http://schemas.microsoft.com/office/drawing/2014/main" id="{00000000-0008-0000-0900-00006E020000}"/>
            </a:ext>
          </a:extLst>
        </xdr:cNvPr>
        <xdr:cNvCxnSpPr/>
      </xdr:nvCxnSpPr>
      <xdr:spPr>
        <a:xfrm flipV="1">
          <a:off x="15481300" y="13523401"/>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9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9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150620</xdr:rowOff>
    </xdr:from>
    <xdr:to>
      <xdr:col>81</xdr:col>
      <xdr:colOff>50800</xdr:colOff>
      <xdr:row>78</xdr:row>
      <xdr:rowOff>154921</xdr:rowOff>
    </xdr:to>
    <xdr:cxnSp macro="">
      <xdr:nvCxnSpPr>
        <xdr:cNvPr id="625" name="直線コネクタ 624">
          <a:extLst>
            <a:ext uri="{FF2B5EF4-FFF2-40B4-BE49-F238E27FC236}">
              <a16:creationId xmlns:a16="http://schemas.microsoft.com/office/drawing/2014/main" id="{00000000-0008-0000-0900-000071020000}"/>
            </a:ext>
          </a:extLst>
        </xdr:cNvPr>
        <xdr:cNvCxnSpPr/>
      </xdr:nvCxnSpPr>
      <xdr:spPr>
        <a:xfrm>
          <a:off x="14592300" y="13523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9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9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150620</xdr:rowOff>
    </xdr:from>
    <xdr:to>
      <xdr:col>76</xdr:col>
      <xdr:colOff>114300</xdr:colOff>
      <xdr:row>78</xdr:row>
      <xdr:rowOff>151273</xdr:rowOff>
    </xdr:to>
    <xdr:cxnSp macro="">
      <xdr:nvCxnSpPr>
        <xdr:cNvPr id="628" name="直線コネクタ 627">
          <a:extLst>
            <a:ext uri="{FF2B5EF4-FFF2-40B4-BE49-F238E27FC236}">
              <a16:creationId xmlns:a16="http://schemas.microsoft.com/office/drawing/2014/main" id="{00000000-0008-0000-0900-000074020000}"/>
            </a:ext>
          </a:extLst>
        </xdr:cNvPr>
        <xdr:cNvCxnSpPr/>
      </xdr:nvCxnSpPr>
      <xdr:spPr>
        <a:xfrm flipV="1">
          <a:off x="13703300" y="135237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9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9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148144</xdr:rowOff>
    </xdr:from>
    <xdr:to>
      <xdr:col>71</xdr:col>
      <xdr:colOff>177800</xdr:colOff>
      <xdr:row>78</xdr:row>
      <xdr:rowOff>151273</xdr:rowOff>
    </xdr:to>
    <xdr:cxnSp macro="">
      <xdr:nvCxnSpPr>
        <xdr:cNvPr id="631" name="直線コネクタ 630">
          <a:extLst>
            <a:ext uri="{FF2B5EF4-FFF2-40B4-BE49-F238E27FC236}">
              <a16:creationId xmlns:a16="http://schemas.microsoft.com/office/drawing/2014/main" id="{00000000-0008-0000-0900-000077020000}"/>
            </a:ext>
          </a:extLst>
        </xdr:cNvPr>
        <xdr:cNvCxnSpPr/>
      </xdr:nvCxnSpPr>
      <xdr:spPr>
        <a:xfrm>
          <a:off x="12814300" y="13521244"/>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9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9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a:extLst>
            <a:ext uri="{FF2B5EF4-FFF2-40B4-BE49-F238E27FC236}">
              <a16:creationId xmlns:a16="http://schemas.microsoft.com/office/drawing/2014/main" id="{00000000-0008-0000-0900-00007A020000}"/>
            </a:ext>
          </a:extLst>
        </xdr:cNvPr>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a:extLst>
            <a:ext uri="{FF2B5EF4-FFF2-40B4-BE49-F238E27FC236}">
              <a16:creationId xmlns:a16="http://schemas.microsoft.com/office/drawing/2014/main" id="{00000000-0008-0000-0900-00007B020000}"/>
            </a:ext>
          </a:extLst>
        </xdr:cNvPr>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9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9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9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9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9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99501</xdr:rowOff>
    </xdr:from>
    <xdr:to>
      <xdr:col>85</xdr:col>
      <xdr:colOff>177800</xdr:colOff>
      <xdr:row>79</xdr:row>
      <xdr:rowOff>29651</xdr:rowOff>
    </xdr:to>
    <xdr:sp macro="" textlink="">
      <xdr:nvSpPr>
        <xdr:cNvPr id="641" name="楕円 640">
          <a:extLst>
            <a:ext uri="{FF2B5EF4-FFF2-40B4-BE49-F238E27FC236}">
              <a16:creationId xmlns:a16="http://schemas.microsoft.com/office/drawing/2014/main" id="{00000000-0008-0000-0900-000081020000}"/>
            </a:ext>
          </a:extLst>
        </xdr:cNvPr>
        <xdr:cNvSpPr/>
      </xdr:nvSpPr>
      <xdr:spPr>
        <a:xfrm>
          <a:off x="16268700" y="134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14428</xdr:rowOff>
    </xdr:from>
    <xdr:ext cx="534377" cy="259045"/>
    <xdr:sp macro="" textlink="">
      <xdr:nvSpPr>
        <xdr:cNvPr id="642" name="公債費該当値テキスト">
          <a:extLst>
            <a:ext uri="{FF2B5EF4-FFF2-40B4-BE49-F238E27FC236}">
              <a16:creationId xmlns:a16="http://schemas.microsoft.com/office/drawing/2014/main" id="{00000000-0008-0000-0900-000082020000}"/>
            </a:ext>
          </a:extLst>
        </xdr:cNvPr>
        <xdr:cNvSpPr txBox="1"/>
      </xdr:nvSpPr>
      <xdr:spPr>
        <a:xfrm>
          <a:off x="16370300" y="133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104121</xdr:rowOff>
    </xdr:from>
    <xdr:to>
      <xdr:col>81</xdr:col>
      <xdr:colOff>101600</xdr:colOff>
      <xdr:row>79</xdr:row>
      <xdr:rowOff>34271</xdr:rowOff>
    </xdr:to>
    <xdr:sp macro="" textlink="">
      <xdr:nvSpPr>
        <xdr:cNvPr id="643" name="楕円 642">
          <a:extLst>
            <a:ext uri="{FF2B5EF4-FFF2-40B4-BE49-F238E27FC236}">
              <a16:creationId xmlns:a16="http://schemas.microsoft.com/office/drawing/2014/main" id="{00000000-0008-0000-0900-000083020000}"/>
            </a:ext>
          </a:extLst>
        </xdr:cNvPr>
        <xdr:cNvSpPr/>
      </xdr:nvSpPr>
      <xdr:spPr>
        <a:xfrm>
          <a:off x="154305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25398</xdr:rowOff>
    </xdr:from>
    <xdr:ext cx="534377" cy="259045"/>
    <xdr:sp macro="" textlink="">
      <xdr:nvSpPr>
        <xdr:cNvPr id="644" name="テキスト ボックス 643">
          <a:extLst>
            <a:ext uri="{FF2B5EF4-FFF2-40B4-BE49-F238E27FC236}">
              <a16:creationId xmlns:a16="http://schemas.microsoft.com/office/drawing/2014/main" id="{00000000-0008-0000-0900-000084020000}"/>
            </a:ext>
          </a:extLst>
        </xdr:cNvPr>
        <xdr:cNvSpPr txBox="1"/>
      </xdr:nvSpPr>
      <xdr:spPr>
        <a:xfrm>
          <a:off x="15214111" y="135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99820</xdr:rowOff>
    </xdr:from>
    <xdr:to>
      <xdr:col>76</xdr:col>
      <xdr:colOff>165100</xdr:colOff>
      <xdr:row>79</xdr:row>
      <xdr:rowOff>29970</xdr:rowOff>
    </xdr:to>
    <xdr:sp macro="" textlink="">
      <xdr:nvSpPr>
        <xdr:cNvPr id="645" name="楕円 644">
          <a:extLst>
            <a:ext uri="{FF2B5EF4-FFF2-40B4-BE49-F238E27FC236}">
              <a16:creationId xmlns:a16="http://schemas.microsoft.com/office/drawing/2014/main" id="{00000000-0008-0000-0900-000085020000}"/>
            </a:ext>
          </a:extLst>
        </xdr:cNvPr>
        <xdr:cNvSpPr/>
      </xdr:nvSpPr>
      <xdr:spPr>
        <a:xfrm>
          <a:off x="14541500" y="13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21097</xdr:rowOff>
    </xdr:from>
    <xdr:ext cx="534377" cy="259045"/>
    <xdr:sp macro="" textlink="">
      <xdr:nvSpPr>
        <xdr:cNvPr id="646" name="テキスト ボックス 645">
          <a:extLst>
            <a:ext uri="{FF2B5EF4-FFF2-40B4-BE49-F238E27FC236}">
              <a16:creationId xmlns:a16="http://schemas.microsoft.com/office/drawing/2014/main" id="{00000000-0008-0000-0900-000086020000}"/>
            </a:ext>
          </a:extLst>
        </xdr:cNvPr>
        <xdr:cNvSpPr txBox="1"/>
      </xdr:nvSpPr>
      <xdr:spPr>
        <a:xfrm>
          <a:off x="14325111" y="13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100473</xdr:rowOff>
    </xdr:from>
    <xdr:to>
      <xdr:col>72</xdr:col>
      <xdr:colOff>38100</xdr:colOff>
      <xdr:row>79</xdr:row>
      <xdr:rowOff>30623</xdr:rowOff>
    </xdr:to>
    <xdr:sp macro="" textlink="">
      <xdr:nvSpPr>
        <xdr:cNvPr id="647" name="楕円 646">
          <a:extLst>
            <a:ext uri="{FF2B5EF4-FFF2-40B4-BE49-F238E27FC236}">
              <a16:creationId xmlns:a16="http://schemas.microsoft.com/office/drawing/2014/main" id="{00000000-0008-0000-0900-000087020000}"/>
            </a:ext>
          </a:extLst>
        </xdr:cNvPr>
        <xdr:cNvSpPr/>
      </xdr:nvSpPr>
      <xdr:spPr>
        <a:xfrm>
          <a:off x="13652500" y="13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21750</xdr:rowOff>
    </xdr:from>
    <xdr:ext cx="534377" cy="259045"/>
    <xdr:sp macro="" textlink="">
      <xdr:nvSpPr>
        <xdr:cNvPr id="648" name="テキスト ボックス 647">
          <a:extLst>
            <a:ext uri="{FF2B5EF4-FFF2-40B4-BE49-F238E27FC236}">
              <a16:creationId xmlns:a16="http://schemas.microsoft.com/office/drawing/2014/main" id="{00000000-0008-0000-0900-000088020000}"/>
            </a:ext>
          </a:extLst>
        </xdr:cNvPr>
        <xdr:cNvSpPr txBox="1"/>
      </xdr:nvSpPr>
      <xdr:spPr>
        <a:xfrm>
          <a:off x="13436111" y="135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97344</xdr:rowOff>
    </xdr:from>
    <xdr:to>
      <xdr:col>67</xdr:col>
      <xdr:colOff>101600</xdr:colOff>
      <xdr:row>79</xdr:row>
      <xdr:rowOff>27494</xdr:rowOff>
    </xdr:to>
    <xdr:sp macro="" textlink="">
      <xdr:nvSpPr>
        <xdr:cNvPr id="649" name="楕円 648">
          <a:extLst>
            <a:ext uri="{FF2B5EF4-FFF2-40B4-BE49-F238E27FC236}">
              <a16:creationId xmlns:a16="http://schemas.microsoft.com/office/drawing/2014/main" id="{00000000-0008-0000-0900-000089020000}"/>
            </a:ext>
          </a:extLst>
        </xdr:cNvPr>
        <xdr:cNvSpPr/>
      </xdr:nvSpPr>
      <xdr:spPr>
        <a:xfrm>
          <a:off x="12763500" y="134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18621</xdr:rowOff>
    </xdr:from>
    <xdr:ext cx="534377" cy="259045"/>
    <xdr:sp macro="" textlink="">
      <xdr:nvSpPr>
        <xdr:cNvPr id="650" name="テキスト ボックス 649">
          <a:extLst>
            <a:ext uri="{FF2B5EF4-FFF2-40B4-BE49-F238E27FC236}">
              <a16:creationId xmlns:a16="http://schemas.microsoft.com/office/drawing/2014/main" id="{00000000-0008-0000-0900-00008A020000}"/>
            </a:ext>
          </a:extLst>
        </xdr:cNvPr>
        <xdr:cNvSpPr txBox="1"/>
      </xdr:nvSpPr>
      <xdr:spPr>
        <a:xfrm>
          <a:off x="12547111" y="135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9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9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9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9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9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9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9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9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9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9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9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9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9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9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9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9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9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9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9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9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9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9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9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9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9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9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110937</xdr:rowOff>
    </xdr:from>
    <xdr:to>
      <xdr:col>85</xdr:col>
      <xdr:colOff>127000</xdr:colOff>
      <xdr:row>97</xdr:row>
      <xdr:rowOff>122431</xdr:rowOff>
    </xdr:to>
    <xdr:cxnSp macro="">
      <xdr:nvCxnSpPr>
        <xdr:cNvPr id="677" name="直線コネクタ 676">
          <a:extLst>
            <a:ext uri="{FF2B5EF4-FFF2-40B4-BE49-F238E27FC236}">
              <a16:creationId xmlns:a16="http://schemas.microsoft.com/office/drawing/2014/main" id="{00000000-0008-0000-0900-0000A5020000}"/>
            </a:ext>
          </a:extLst>
        </xdr:cNvPr>
        <xdr:cNvCxnSpPr/>
      </xdr:nvCxnSpPr>
      <xdr:spPr>
        <a:xfrm>
          <a:off x="15481300" y="16741587"/>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9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9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110937</xdr:rowOff>
    </xdr:from>
    <xdr:to>
      <xdr:col>81</xdr:col>
      <xdr:colOff>50800</xdr:colOff>
      <xdr:row>97</xdr:row>
      <xdr:rowOff>125065</xdr:rowOff>
    </xdr:to>
    <xdr:cxnSp macro="">
      <xdr:nvCxnSpPr>
        <xdr:cNvPr id="680" name="直線コネクタ 679">
          <a:extLst>
            <a:ext uri="{FF2B5EF4-FFF2-40B4-BE49-F238E27FC236}">
              <a16:creationId xmlns:a16="http://schemas.microsoft.com/office/drawing/2014/main" id="{00000000-0008-0000-0900-0000A8020000}"/>
            </a:ext>
          </a:extLst>
        </xdr:cNvPr>
        <xdr:cNvCxnSpPr/>
      </xdr:nvCxnSpPr>
      <xdr:spPr>
        <a:xfrm flipV="1">
          <a:off x="14592300" y="1674158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9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9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108176</xdr:rowOff>
    </xdr:from>
    <xdr:to>
      <xdr:col>76</xdr:col>
      <xdr:colOff>114300</xdr:colOff>
      <xdr:row>97</xdr:row>
      <xdr:rowOff>125065</xdr:rowOff>
    </xdr:to>
    <xdr:cxnSp macro="">
      <xdr:nvCxnSpPr>
        <xdr:cNvPr id="683" name="直線コネクタ 682">
          <a:extLst>
            <a:ext uri="{FF2B5EF4-FFF2-40B4-BE49-F238E27FC236}">
              <a16:creationId xmlns:a16="http://schemas.microsoft.com/office/drawing/2014/main" id="{00000000-0008-0000-0900-0000AB020000}"/>
            </a:ext>
          </a:extLst>
        </xdr:cNvPr>
        <xdr:cNvCxnSpPr/>
      </xdr:nvCxnSpPr>
      <xdr:spPr>
        <a:xfrm>
          <a:off x="13703300" y="16738826"/>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9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9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108176</xdr:rowOff>
    </xdr:from>
    <xdr:to>
      <xdr:col>71</xdr:col>
      <xdr:colOff>177800</xdr:colOff>
      <xdr:row>97</xdr:row>
      <xdr:rowOff>141858</xdr:rowOff>
    </xdr:to>
    <xdr:cxnSp macro="">
      <xdr:nvCxnSpPr>
        <xdr:cNvPr id="686" name="直線コネクタ 685">
          <a:extLst>
            <a:ext uri="{FF2B5EF4-FFF2-40B4-BE49-F238E27FC236}">
              <a16:creationId xmlns:a16="http://schemas.microsoft.com/office/drawing/2014/main" id="{00000000-0008-0000-0900-0000AE020000}"/>
            </a:ext>
          </a:extLst>
        </xdr:cNvPr>
        <xdr:cNvCxnSpPr/>
      </xdr:nvCxnSpPr>
      <xdr:spPr>
        <a:xfrm flipV="1">
          <a:off x="12814300" y="16738826"/>
          <a:ext cx="8890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9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9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a:extLst>
            <a:ext uri="{FF2B5EF4-FFF2-40B4-BE49-F238E27FC236}">
              <a16:creationId xmlns:a16="http://schemas.microsoft.com/office/drawing/2014/main" id="{00000000-0008-0000-0900-0000B1020000}"/>
            </a:ext>
          </a:extLst>
        </xdr:cNvPr>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a:extLst>
            <a:ext uri="{FF2B5EF4-FFF2-40B4-BE49-F238E27FC236}">
              <a16:creationId xmlns:a16="http://schemas.microsoft.com/office/drawing/2014/main" id="{00000000-0008-0000-0900-0000B2020000}"/>
            </a:ext>
          </a:extLst>
        </xdr:cNvPr>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9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9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9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9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9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71631</xdr:rowOff>
    </xdr:from>
    <xdr:to>
      <xdr:col>85</xdr:col>
      <xdr:colOff>177800</xdr:colOff>
      <xdr:row>98</xdr:row>
      <xdr:rowOff>1781</xdr:rowOff>
    </xdr:to>
    <xdr:sp macro="" textlink="">
      <xdr:nvSpPr>
        <xdr:cNvPr id="696" name="楕円 695">
          <a:extLst>
            <a:ext uri="{FF2B5EF4-FFF2-40B4-BE49-F238E27FC236}">
              <a16:creationId xmlns:a16="http://schemas.microsoft.com/office/drawing/2014/main" id="{00000000-0008-0000-0900-0000B8020000}"/>
            </a:ext>
          </a:extLst>
        </xdr:cNvPr>
        <xdr:cNvSpPr/>
      </xdr:nvSpPr>
      <xdr:spPr>
        <a:xfrm>
          <a:off x="16268700" y="167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94508</xdr:rowOff>
    </xdr:from>
    <xdr:ext cx="534377" cy="259045"/>
    <xdr:sp macro="" textlink="">
      <xdr:nvSpPr>
        <xdr:cNvPr id="697" name="積立金該当値テキスト">
          <a:extLst>
            <a:ext uri="{FF2B5EF4-FFF2-40B4-BE49-F238E27FC236}">
              <a16:creationId xmlns:a16="http://schemas.microsoft.com/office/drawing/2014/main" id="{00000000-0008-0000-0900-0000B9020000}"/>
            </a:ext>
          </a:extLst>
        </xdr:cNvPr>
        <xdr:cNvSpPr txBox="1"/>
      </xdr:nvSpPr>
      <xdr:spPr>
        <a:xfrm>
          <a:off x="16370300" y="16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60137</xdr:rowOff>
    </xdr:from>
    <xdr:to>
      <xdr:col>81</xdr:col>
      <xdr:colOff>101600</xdr:colOff>
      <xdr:row>97</xdr:row>
      <xdr:rowOff>161737</xdr:rowOff>
    </xdr:to>
    <xdr:sp macro="" textlink="">
      <xdr:nvSpPr>
        <xdr:cNvPr id="698" name="楕円 697">
          <a:extLst>
            <a:ext uri="{FF2B5EF4-FFF2-40B4-BE49-F238E27FC236}">
              <a16:creationId xmlns:a16="http://schemas.microsoft.com/office/drawing/2014/main" id="{00000000-0008-0000-0900-0000BA020000}"/>
            </a:ext>
          </a:extLst>
        </xdr:cNvPr>
        <xdr:cNvSpPr/>
      </xdr:nvSpPr>
      <xdr:spPr>
        <a:xfrm>
          <a:off x="15430500" y="166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6814</xdr:rowOff>
    </xdr:from>
    <xdr:ext cx="534377" cy="259045"/>
    <xdr:sp macro="" textlink="">
      <xdr:nvSpPr>
        <xdr:cNvPr id="699" name="テキスト ボックス 698">
          <a:extLst>
            <a:ext uri="{FF2B5EF4-FFF2-40B4-BE49-F238E27FC236}">
              <a16:creationId xmlns:a16="http://schemas.microsoft.com/office/drawing/2014/main" id="{00000000-0008-0000-0900-0000BB020000}"/>
            </a:ext>
          </a:extLst>
        </xdr:cNvPr>
        <xdr:cNvSpPr txBox="1"/>
      </xdr:nvSpPr>
      <xdr:spPr>
        <a:xfrm>
          <a:off x="15214111" y="164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74265</xdr:rowOff>
    </xdr:from>
    <xdr:to>
      <xdr:col>76</xdr:col>
      <xdr:colOff>165100</xdr:colOff>
      <xdr:row>98</xdr:row>
      <xdr:rowOff>4415</xdr:rowOff>
    </xdr:to>
    <xdr:sp macro="" textlink="">
      <xdr:nvSpPr>
        <xdr:cNvPr id="700" name="楕円 699">
          <a:extLst>
            <a:ext uri="{FF2B5EF4-FFF2-40B4-BE49-F238E27FC236}">
              <a16:creationId xmlns:a16="http://schemas.microsoft.com/office/drawing/2014/main" id="{00000000-0008-0000-0900-0000BC020000}"/>
            </a:ext>
          </a:extLst>
        </xdr:cNvPr>
        <xdr:cNvSpPr/>
      </xdr:nvSpPr>
      <xdr:spPr>
        <a:xfrm>
          <a:off x="14541500" y="167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20942</xdr:rowOff>
    </xdr:from>
    <xdr:ext cx="534377" cy="259045"/>
    <xdr:sp macro="" textlink="">
      <xdr:nvSpPr>
        <xdr:cNvPr id="701" name="テキスト ボックス 700">
          <a:extLst>
            <a:ext uri="{FF2B5EF4-FFF2-40B4-BE49-F238E27FC236}">
              <a16:creationId xmlns:a16="http://schemas.microsoft.com/office/drawing/2014/main" id="{00000000-0008-0000-0900-0000BD020000}"/>
            </a:ext>
          </a:extLst>
        </xdr:cNvPr>
        <xdr:cNvSpPr txBox="1"/>
      </xdr:nvSpPr>
      <xdr:spPr>
        <a:xfrm>
          <a:off x="14325111" y="164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57376</xdr:rowOff>
    </xdr:from>
    <xdr:to>
      <xdr:col>72</xdr:col>
      <xdr:colOff>38100</xdr:colOff>
      <xdr:row>97</xdr:row>
      <xdr:rowOff>158976</xdr:rowOff>
    </xdr:to>
    <xdr:sp macro="" textlink="">
      <xdr:nvSpPr>
        <xdr:cNvPr id="702" name="楕円 701">
          <a:extLst>
            <a:ext uri="{FF2B5EF4-FFF2-40B4-BE49-F238E27FC236}">
              <a16:creationId xmlns:a16="http://schemas.microsoft.com/office/drawing/2014/main" id="{00000000-0008-0000-0900-0000BE020000}"/>
            </a:ext>
          </a:extLst>
        </xdr:cNvPr>
        <xdr:cNvSpPr/>
      </xdr:nvSpPr>
      <xdr:spPr>
        <a:xfrm>
          <a:off x="13652500" y="166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4053</xdr:rowOff>
    </xdr:from>
    <xdr:ext cx="534377" cy="259045"/>
    <xdr:sp macro="" textlink="">
      <xdr:nvSpPr>
        <xdr:cNvPr id="703" name="テキスト ボックス 702">
          <a:extLst>
            <a:ext uri="{FF2B5EF4-FFF2-40B4-BE49-F238E27FC236}">
              <a16:creationId xmlns:a16="http://schemas.microsoft.com/office/drawing/2014/main" id="{00000000-0008-0000-0900-0000BF020000}"/>
            </a:ext>
          </a:extLst>
        </xdr:cNvPr>
        <xdr:cNvSpPr txBox="1"/>
      </xdr:nvSpPr>
      <xdr:spPr>
        <a:xfrm>
          <a:off x="13436111" y="164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91058</xdr:rowOff>
    </xdr:from>
    <xdr:to>
      <xdr:col>67</xdr:col>
      <xdr:colOff>101600</xdr:colOff>
      <xdr:row>98</xdr:row>
      <xdr:rowOff>21208</xdr:rowOff>
    </xdr:to>
    <xdr:sp macro="" textlink="">
      <xdr:nvSpPr>
        <xdr:cNvPr id="704" name="楕円 703">
          <a:extLst>
            <a:ext uri="{FF2B5EF4-FFF2-40B4-BE49-F238E27FC236}">
              <a16:creationId xmlns:a16="http://schemas.microsoft.com/office/drawing/2014/main" id="{00000000-0008-0000-0900-0000C0020000}"/>
            </a:ext>
          </a:extLst>
        </xdr:cNvPr>
        <xdr:cNvSpPr/>
      </xdr:nvSpPr>
      <xdr:spPr>
        <a:xfrm>
          <a:off x="12763500" y="167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37735</xdr:rowOff>
    </xdr:from>
    <xdr:ext cx="534377" cy="259045"/>
    <xdr:sp macro="" textlink="">
      <xdr:nvSpPr>
        <xdr:cNvPr id="705" name="テキスト ボックス 704">
          <a:extLst>
            <a:ext uri="{FF2B5EF4-FFF2-40B4-BE49-F238E27FC236}">
              <a16:creationId xmlns:a16="http://schemas.microsoft.com/office/drawing/2014/main" id="{00000000-0008-0000-0900-0000C1020000}"/>
            </a:ext>
          </a:extLst>
        </xdr:cNvPr>
        <xdr:cNvSpPr txBox="1"/>
      </xdr:nvSpPr>
      <xdr:spPr>
        <a:xfrm>
          <a:off x="12547111" y="164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9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9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9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9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9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9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9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9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9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9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9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9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9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9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9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9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9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9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9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9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9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9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9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9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9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9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79258</xdr:rowOff>
    </xdr:from>
    <xdr:to>
      <xdr:col>116</xdr:col>
      <xdr:colOff>63500</xdr:colOff>
      <xdr:row>38</xdr:row>
      <xdr:rowOff>98049</xdr:rowOff>
    </xdr:to>
    <xdr:cxnSp macro="">
      <xdr:nvCxnSpPr>
        <xdr:cNvPr id="732" name="直線コネクタ 731">
          <a:extLst>
            <a:ext uri="{FF2B5EF4-FFF2-40B4-BE49-F238E27FC236}">
              <a16:creationId xmlns:a16="http://schemas.microsoft.com/office/drawing/2014/main" id="{00000000-0008-0000-0900-0000DC020000}"/>
            </a:ext>
          </a:extLst>
        </xdr:cNvPr>
        <xdr:cNvCxnSpPr/>
      </xdr:nvCxnSpPr>
      <xdr:spPr>
        <a:xfrm>
          <a:off x="21323300" y="6594358"/>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9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9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70891</xdr:rowOff>
    </xdr:from>
    <xdr:to>
      <xdr:col>111</xdr:col>
      <xdr:colOff>177800</xdr:colOff>
      <xdr:row>38</xdr:row>
      <xdr:rowOff>79258</xdr:rowOff>
    </xdr:to>
    <xdr:cxnSp macro="">
      <xdr:nvCxnSpPr>
        <xdr:cNvPr id="735" name="直線コネクタ 734">
          <a:extLst>
            <a:ext uri="{FF2B5EF4-FFF2-40B4-BE49-F238E27FC236}">
              <a16:creationId xmlns:a16="http://schemas.microsoft.com/office/drawing/2014/main" id="{00000000-0008-0000-0900-0000DF020000}"/>
            </a:ext>
          </a:extLst>
        </xdr:cNvPr>
        <xdr:cNvCxnSpPr/>
      </xdr:nvCxnSpPr>
      <xdr:spPr>
        <a:xfrm>
          <a:off x="20434300" y="658599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9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9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70891</xdr:rowOff>
    </xdr:from>
    <xdr:to>
      <xdr:col>107</xdr:col>
      <xdr:colOff>50800</xdr:colOff>
      <xdr:row>38</xdr:row>
      <xdr:rowOff>100061</xdr:rowOff>
    </xdr:to>
    <xdr:cxnSp macro="">
      <xdr:nvCxnSpPr>
        <xdr:cNvPr id="738" name="直線コネクタ 737">
          <a:extLst>
            <a:ext uri="{FF2B5EF4-FFF2-40B4-BE49-F238E27FC236}">
              <a16:creationId xmlns:a16="http://schemas.microsoft.com/office/drawing/2014/main" id="{00000000-0008-0000-0900-0000E2020000}"/>
            </a:ext>
          </a:extLst>
        </xdr:cNvPr>
        <xdr:cNvCxnSpPr/>
      </xdr:nvCxnSpPr>
      <xdr:spPr>
        <a:xfrm flipV="1">
          <a:off x="19545300" y="6585991"/>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9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9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100061</xdr:rowOff>
    </xdr:from>
    <xdr:to>
      <xdr:col>102</xdr:col>
      <xdr:colOff>114300</xdr:colOff>
      <xdr:row>38</xdr:row>
      <xdr:rowOff>103810</xdr:rowOff>
    </xdr:to>
    <xdr:cxnSp macro="">
      <xdr:nvCxnSpPr>
        <xdr:cNvPr id="741" name="直線コネクタ 740">
          <a:extLst>
            <a:ext uri="{FF2B5EF4-FFF2-40B4-BE49-F238E27FC236}">
              <a16:creationId xmlns:a16="http://schemas.microsoft.com/office/drawing/2014/main" id="{00000000-0008-0000-0900-0000E5020000}"/>
            </a:ext>
          </a:extLst>
        </xdr:cNvPr>
        <xdr:cNvCxnSpPr/>
      </xdr:nvCxnSpPr>
      <xdr:spPr>
        <a:xfrm flipV="1">
          <a:off x="18656300" y="661516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9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9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a:extLst>
            <a:ext uri="{FF2B5EF4-FFF2-40B4-BE49-F238E27FC236}">
              <a16:creationId xmlns:a16="http://schemas.microsoft.com/office/drawing/2014/main" id="{00000000-0008-0000-0900-0000E8020000}"/>
            </a:ext>
          </a:extLst>
        </xdr:cNvPr>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a:extLst>
            <a:ext uri="{FF2B5EF4-FFF2-40B4-BE49-F238E27FC236}">
              <a16:creationId xmlns:a16="http://schemas.microsoft.com/office/drawing/2014/main" id="{00000000-0008-0000-0900-0000E9020000}"/>
            </a:ext>
          </a:extLst>
        </xdr:cNvPr>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9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9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9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9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9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47249</xdr:rowOff>
    </xdr:from>
    <xdr:to>
      <xdr:col>116</xdr:col>
      <xdr:colOff>114300</xdr:colOff>
      <xdr:row>38</xdr:row>
      <xdr:rowOff>148849</xdr:rowOff>
    </xdr:to>
    <xdr:sp macro="" textlink="">
      <xdr:nvSpPr>
        <xdr:cNvPr id="751" name="楕円 750">
          <a:extLst>
            <a:ext uri="{FF2B5EF4-FFF2-40B4-BE49-F238E27FC236}">
              <a16:creationId xmlns:a16="http://schemas.microsoft.com/office/drawing/2014/main" id="{00000000-0008-0000-0900-0000EF020000}"/>
            </a:ext>
          </a:extLst>
        </xdr:cNvPr>
        <xdr:cNvSpPr/>
      </xdr:nvSpPr>
      <xdr:spPr>
        <a:xfrm>
          <a:off x="22110700" y="65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133626</xdr:rowOff>
    </xdr:from>
    <xdr:ext cx="378565" cy="259045"/>
    <xdr:sp macro="" textlink="">
      <xdr:nvSpPr>
        <xdr:cNvPr id="752" name="投資及び出資金該当値テキスト">
          <a:extLst>
            <a:ext uri="{FF2B5EF4-FFF2-40B4-BE49-F238E27FC236}">
              <a16:creationId xmlns:a16="http://schemas.microsoft.com/office/drawing/2014/main" id="{00000000-0008-0000-0900-0000F0020000}"/>
            </a:ext>
          </a:extLst>
        </xdr:cNvPr>
        <xdr:cNvSpPr txBox="1"/>
      </xdr:nvSpPr>
      <xdr:spPr>
        <a:xfrm>
          <a:off x="22212300" y="647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28458</xdr:rowOff>
    </xdr:from>
    <xdr:to>
      <xdr:col>112</xdr:col>
      <xdr:colOff>38100</xdr:colOff>
      <xdr:row>38</xdr:row>
      <xdr:rowOff>130058</xdr:rowOff>
    </xdr:to>
    <xdr:sp macro="" textlink="">
      <xdr:nvSpPr>
        <xdr:cNvPr id="753" name="楕円 752">
          <a:extLst>
            <a:ext uri="{FF2B5EF4-FFF2-40B4-BE49-F238E27FC236}">
              <a16:creationId xmlns:a16="http://schemas.microsoft.com/office/drawing/2014/main" id="{00000000-0008-0000-0900-0000F1020000}"/>
            </a:ext>
          </a:extLst>
        </xdr:cNvPr>
        <xdr:cNvSpPr/>
      </xdr:nvSpPr>
      <xdr:spPr>
        <a:xfrm>
          <a:off x="21272500" y="65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121185</xdr:rowOff>
    </xdr:from>
    <xdr:ext cx="469744" cy="259045"/>
    <xdr:sp macro="" textlink="">
      <xdr:nvSpPr>
        <xdr:cNvPr id="754" name="テキスト ボックス 753">
          <a:extLst>
            <a:ext uri="{FF2B5EF4-FFF2-40B4-BE49-F238E27FC236}">
              <a16:creationId xmlns:a16="http://schemas.microsoft.com/office/drawing/2014/main" id="{00000000-0008-0000-0900-0000F2020000}"/>
            </a:ext>
          </a:extLst>
        </xdr:cNvPr>
        <xdr:cNvSpPr txBox="1"/>
      </xdr:nvSpPr>
      <xdr:spPr>
        <a:xfrm>
          <a:off x="21088428"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20091</xdr:rowOff>
    </xdr:from>
    <xdr:to>
      <xdr:col>107</xdr:col>
      <xdr:colOff>101600</xdr:colOff>
      <xdr:row>38</xdr:row>
      <xdr:rowOff>121691</xdr:rowOff>
    </xdr:to>
    <xdr:sp macro="" textlink="">
      <xdr:nvSpPr>
        <xdr:cNvPr id="755" name="楕円 754">
          <a:extLst>
            <a:ext uri="{FF2B5EF4-FFF2-40B4-BE49-F238E27FC236}">
              <a16:creationId xmlns:a16="http://schemas.microsoft.com/office/drawing/2014/main" id="{00000000-0008-0000-0900-0000F3020000}"/>
            </a:ext>
          </a:extLst>
        </xdr:cNvPr>
        <xdr:cNvSpPr/>
      </xdr:nvSpPr>
      <xdr:spPr>
        <a:xfrm>
          <a:off x="20383500" y="65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112818</xdr:rowOff>
    </xdr:from>
    <xdr:ext cx="469744" cy="259045"/>
    <xdr:sp macro="" textlink="">
      <xdr:nvSpPr>
        <xdr:cNvPr id="756" name="テキスト ボックス 755">
          <a:extLst>
            <a:ext uri="{FF2B5EF4-FFF2-40B4-BE49-F238E27FC236}">
              <a16:creationId xmlns:a16="http://schemas.microsoft.com/office/drawing/2014/main" id="{00000000-0008-0000-0900-0000F4020000}"/>
            </a:ext>
          </a:extLst>
        </xdr:cNvPr>
        <xdr:cNvSpPr txBox="1"/>
      </xdr:nvSpPr>
      <xdr:spPr>
        <a:xfrm>
          <a:off x="20199428" y="66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49261</xdr:rowOff>
    </xdr:from>
    <xdr:to>
      <xdr:col>102</xdr:col>
      <xdr:colOff>165100</xdr:colOff>
      <xdr:row>38</xdr:row>
      <xdr:rowOff>150861</xdr:rowOff>
    </xdr:to>
    <xdr:sp macro="" textlink="">
      <xdr:nvSpPr>
        <xdr:cNvPr id="757" name="楕円 756">
          <a:extLst>
            <a:ext uri="{FF2B5EF4-FFF2-40B4-BE49-F238E27FC236}">
              <a16:creationId xmlns:a16="http://schemas.microsoft.com/office/drawing/2014/main" id="{00000000-0008-0000-0900-0000F5020000}"/>
            </a:ext>
          </a:extLst>
        </xdr:cNvPr>
        <xdr:cNvSpPr/>
      </xdr:nvSpPr>
      <xdr:spPr>
        <a:xfrm>
          <a:off x="194945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141988</xdr:rowOff>
    </xdr:from>
    <xdr:ext cx="378565" cy="259045"/>
    <xdr:sp macro="" textlink="">
      <xdr:nvSpPr>
        <xdr:cNvPr id="758" name="テキスト ボックス 757">
          <a:extLst>
            <a:ext uri="{FF2B5EF4-FFF2-40B4-BE49-F238E27FC236}">
              <a16:creationId xmlns:a16="http://schemas.microsoft.com/office/drawing/2014/main" id="{00000000-0008-0000-0900-0000F6020000}"/>
            </a:ext>
          </a:extLst>
        </xdr:cNvPr>
        <xdr:cNvSpPr txBox="1"/>
      </xdr:nvSpPr>
      <xdr:spPr>
        <a:xfrm>
          <a:off x="19356017" y="665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53010</xdr:rowOff>
    </xdr:from>
    <xdr:to>
      <xdr:col>98</xdr:col>
      <xdr:colOff>38100</xdr:colOff>
      <xdr:row>38</xdr:row>
      <xdr:rowOff>154610</xdr:rowOff>
    </xdr:to>
    <xdr:sp macro="" textlink="">
      <xdr:nvSpPr>
        <xdr:cNvPr id="759" name="楕円 758">
          <a:extLst>
            <a:ext uri="{FF2B5EF4-FFF2-40B4-BE49-F238E27FC236}">
              <a16:creationId xmlns:a16="http://schemas.microsoft.com/office/drawing/2014/main" id="{00000000-0008-0000-0900-0000F7020000}"/>
            </a:ext>
          </a:extLst>
        </xdr:cNvPr>
        <xdr:cNvSpPr/>
      </xdr:nvSpPr>
      <xdr:spPr>
        <a:xfrm>
          <a:off x="18605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145737</xdr:rowOff>
    </xdr:from>
    <xdr:ext cx="378565" cy="259045"/>
    <xdr:sp macro="" textlink="">
      <xdr:nvSpPr>
        <xdr:cNvPr id="760" name="テキスト ボックス 759">
          <a:extLst>
            <a:ext uri="{FF2B5EF4-FFF2-40B4-BE49-F238E27FC236}">
              <a16:creationId xmlns:a16="http://schemas.microsoft.com/office/drawing/2014/main" id="{00000000-0008-0000-0900-0000F8020000}"/>
            </a:ext>
          </a:extLst>
        </xdr:cNvPr>
        <xdr:cNvSpPr txBox="1"/>
      </xdr:nvSpPr>
      <xdr:spPr>
        <a:xfrm>
          <a:off x="18467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9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9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9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9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9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9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9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9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9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9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9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9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9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9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9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9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9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9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9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9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9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9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9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9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9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9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9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9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9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9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17693</xdr:rowOff>
    </xdr:from>
    <xdr:to>
      <xdr:col>116</xdr:col>
      <xdr:colOff>63500</xdr:colOff>
      <xdr:row>58</xdr:row>
      <xdr:rowOff>26576</xdr:rowOff>
    </xdr:to>
    <xdr:cxnSp macro="">
      <xdr:nvCxnSpPr>
        <xdr:cNvPr id="791" name="直線コネクタ 790">
          <a:extLst>
            <a:ext uri="{FF2B5EF4-FFF2-40B4-BE49-F238E27FC236}">
              <a16:creationId xmlns:a16="http://schemas.microsoft.com/office/drawing/2014/main" id="{00000000-0008-0000-0900-000017030000}"/>
            </a:ext>
          </a:extLst>
        </xdr:cNvPr>
        <xdr:cNvCxnSpPr/>
      </xdr:nvCxnSpPr>
      <xdr:spPr>
        <a:xfrm flipV="1">
          <a:off x="21323300" y="9961793"/>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9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9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26576</xdr:rowOff>
    </xdr:from>
    <xdr:to>
      <xdr:col>111</xdr:col>
      <xdr:colOff>177800</xdr:colOff>
      <xdr:row>58</xdr:row>
      <xdr:rowOff>36863</xdr:rowOff>
    </xdr:to>
    <xdr:cxnSp macro="">
      <xdr:nvCxnSpPr>
        <xdr:cNvPr id="794" name="直線コネクタ 793">
          <a:extLst>
            <a:ext uri="{FF2B5EF4-FFF2-40B4-BE49-F238E27FC236}">
              <a16:creationId xmlns:a16="http://schemas.microsoft.com/office/drawing/2014/main" id="{00000000-0008-0000-0900-00001A030000}"/>
            </a:ext>
          </a:extLst>
        </xdr:cNvPr>
        <xdr:cNvCxnSpPr/>
      </xdr:nvCxnSpPr>
      <xdr:spPr>
        <a:xfrm flipV="1">
          <a:off x="20434300" y="997067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9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9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36863</xdr:rowOff>
    </xdr:from>
    <xdr:to>
      <xdr:col>107</xdr:col>
      <xdr:colOff>50800</xdr:colOff>
      <xdr:row>58</xdr:row>
      <xdr:rowOff>51493</xdr:rowOff>
    </xdr:to>
    <xdr:cxnSp macro="">
      <xdr:nvCxnSpPr>
        <xdr:cNvPr id="797" name="直線コネクタ 796">
          <a:extLst>
            <a:ext uri="{FF2B5EF4-FFF2-40B4-BE49-F238E27FC236}">
              <a16:creationId xmlns:a16="http://schemas.microsoft.com/office/drawing/2014/main" id="{00000000-0008-0000-0900-00001D030000}"/>
            </a:ext>
          </a:extLst>
        </xdr:cNvPr>
        <xdr:cNvCxnSpPr/>
      </xdr:nvCxnSpPr>
      <xdr:spPr>
        <a:xfrm flipV="1">
          <a:off x="19545300" y="998096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9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9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51493</xdr:rowOff>
    </xdr:from>
    <xdr:to>
      <xdr:col>102</xdr:col>
      <xdr:colOff>114300</xdr:colOff>
      <xdr:row>58</xdr:row>
      <xdr:rowOff>56686</xdr:rowOff>
    </xdr:to>
    <xdr:cxnSp macro="">
      <xdr:nvCxnSpPr>
        <xdr:cNvPr id="800" name="直線コネクタ 799">
          <a:extLst>
            <a:ext uri="{FF2B5EF4-FFF2-40B4-BE49-F238E27FC236}">
              <a16:creationId xmlns:a16="http://schemas.microsoft.com/office/drawing/2014/main" id="{00000000-0008-0000-0900-000020030000}"/>
            </a:ext>
          </a:extLst>
        </xdr:cNvPr>
        <xdr:cNvCxnSpPr/>
      </xdr:nvCxnSpPr>
      <xdr:spPr>
        <a:xfrm flipV="1">
          <a:off x="18656300" y="999559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9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9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a:extLst>
            <a:ext uri="{FF2B5EF4-FFF2-40B4-BE49-F238E27FC236}">
              <a16:creationId xmlns:a16="http://schemas.microsoft.com/office/drawing/2014/main" id="{00000000-0008-0000-0900-000023030000}"/>
            </a:ext>
          </a:extLst>
        </xdr:cNvPr>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a:extLst>
            <a:ext uri="{FF2B5EF4-FFF2-40B4-BE49-F238E27FC236}">
              <a16:creationId xmlns:a16="http://schemas.microsoft.com/office/drawing/2014/main" id="{00000000-0008-0000-0900-000024030000}"/>
            </a:ext>
          </a:extLst>
        </xdr:cNvPr>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9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9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9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9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9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138343</xdr:rowOff>
    </xdr:from>
    <xdr:to>
      <xdr:col>116</xdr:col>
      <xdr:colOff>114300</xdr:colOff>
      <xdr:row>58</xdr:row>
      <xdr:rowOff>68493</xdr:rowOff>
    </xdr:to>
    <xdr:sp macro="" textlink="">
      <xdr:nvSpPr>
        <xdr:cNvPr id="810" name="楕円 809">
          <a:extLst>
            <a:ext uri="{FF2B5EF4-FFF2-40B4-BE49-F238E27FC236}">
              <a16:creationId xmlns:a16="http://schemas.microsoft.com/office/drawing/2014/main" id="{00000000-0008-0000-0900-00002A030000}"/>
            </a:ext>
          </a:extLst>
        </xdr:cNvPr>
        <xdr:cNvSpPr/>
      </xdr:nvSpPr>
      <xdr:spPr>
        <a:xfrm>
          <a:off x="22110700" y="99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161220</xdr:rowOff>
    </xdr:from>
    <xdr:ext cx="469744" cy="259045"/>
    <xdr:sp macro="" textlink="">
      <xdr:nvSpPr>
        <xdr:cNvPr id="811" name="貸付金該当値テキスト">
          <a:extLst>
            <a:ext uri="{FF2B5EF4-FFF2-40B4-BE49-F238E27FC236}">
              <a16:creationId xmlns:a16="http://schemas.microsoft.com/office/drawing/2014/main" id="{00000000-0008-0000-0900-00002B030000}"/>
            </a:ext>
          </a:extLst>
        </xdr:cNvPr>
        <xdr:cNvSpPr txBox="1"/>
      </xdr:nvSpPr>
      <xdr:spPr>
        <a:xfrm>
          <a:off x="22212300" y="976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147226</xdr:rowOff>
    </xdr:from>
    <xdr:to>
      <xdr:col>112</xdr:col>
      <xdr:colOff>38100</xdr:colOff>
      <xdr:row>58</xdr:row>
      <xdr:rowOff>77376</xdr:rowOff>
    </xdr:to>
    <xdr:sp macro="" textlink="">
      <xdr:nvSpPr>
        <xdr:cNvPr id="812" name="楕円 811">
          <a:extLst>
            <a:ext uri="{FF2B5EF4-FFF2-40B4-BE49-F238E27FC236}">
              <a16:creationId xmlns:a16="http://schemas.microsoft.com/office/drawing/2014/main" id="{00000000-0008-0000-0900-00002C030000}"/>
            </a:ext>
          </a:extLst>
        </xdr:cNvPr>
        <xdr:cNvSpPr/>
      </xdr:nvSpPr>
      <xdr:spPr>
        <a:xfrm>
          <a:off x="21272500" y="99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93903</xdr:rowOff>
    </xdr:from>
    <xdr:ext cx="469744" cy="259045"/>
    <xdr:sp macro="" textlink="">
      <xdr:nvSpPr>
        <xdr:cNvPr id="813" name="テキスト ボックス 812">
          <a:extLst>
            <a:ext uri="{FF2B5EF4-FFF2-40B4-BE49-F238E27FC236}">
              <a16:creationId xmlns:a16="http://schemas.microsoft.com/office/drawing/2014/main" id="{00000000-0008-0000-0900-00002D030000}"/>
            </a:ext>
          </a:extLst>
        </xdr:cNvPr>
        <xdr:cNvSpPr txBox="1"/>
      </xdr:nvSpPr>
      <xdr:spPr>
        <a:xfrm>
          <a:off x="21088428" y="96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157513</xdr:rowOff>
    </xdr:from>
    <xdr:to>
      <xdr:col>107</xdr:col>
      <xdr:colOff>101600</xdr:colOff>
      <xdr:row>58</xdr:row>
      <xdr:rowOff>87663</xdr:rowOff>
    </xdr:to>
    <xdr:sp macro="" textlink="">
      <xdr:nvSpPr>
        <xdr:cNvPr id="814" name="楕円 813">
          <a:extLst>
            <a:ext uri="{FF2B5EF4-FFF2-40B4-BE49-F238E27FC236}">
              <a16:creationId xmlns:a16="http://schemas.microsoft.com/office/drawing/2014/main" id="{00000000-0008-0000-0900-00002E030000}"/>
            </a:ext>
          </a:extLst>
        </xdr:cNvPr>
        <xdr:cNvSpPr/>
      </xdr:nvSpPr>
      <xdr:spPr>
        <a:xfrm>
          <a:off x="20383500" y="99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104190</xdr:rowOff>
    </xdr:from>
    <xdr:ext cx="469744" cy="259045"/>
    <xdr:sp macro="" textlink="">
      <xdr:nvSpPr>
        <xdr:cNvPr id="815" name="テキスト ボックス 814">
          <a:extLst>
            <a:ext uri="{FF2B5EF4-FFF2-40B4-BE49-F238E27FC236}">
              <a16:creationId xmlns:a16="http://schemas.microsoft.com/office/drawing/2014/main" id="{00000000-0008-0000-0900-00002F030000}"/>
            </a:ext>
          </a:extLst>
        </xdr:cNvPr>
        <xdr:cNvSpPr txBox="1"/>
      </xdr:nvSpPr>
      <xdr:spPr>
        <a:xfrm>
          <a:off x="20199428" y="97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xdr:rowOff>
    </xdr:from>
    <xdr:to>
      <xdr:col>102</xdr:col>
      <xdr:colOff>165100</xdr:colOff>
      <xdr:row>58</xdr:row>
      <xdr:rowOff>102293</xdr:rowOff>
    </xdr:to>
    <xdr:sp macro="" textlink="">
      <xdr:nvSpPr>
        <xdr:cNvPr id="816" name="楕円 815">
          <a:extLst>
            <a:ext uri="{FF2B5EF4-FFF2-40B4-BE49-F238E27FC236}">
              <a16:creationId xmlns:a16="http://schemas.microsoft.com/office/drawing/2014/main" id="{00000000-0008-0000-0900-000030030000}"/>
            </a:ext>
          </a:extLst>
        </xdr:cNvPr>
        <xdr:cNvSpPr/>
      </xdr:nvSpPr>
      <xdr:spPr>
        <a:xfrm>
          <a:off x="19494500" y="9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118820</xdr:rowOff>
    </xdr:from>
    <xdr:ext cx="469744" cy="259045"/>
    <xdr:sp macro="" textlink="">
      <xdr:nvSpPr>
        <xdr:cNvPr id="817" name="テキスト ボックス 816">
          <a:extLst>
            <a:ext uri="{FF2B5EF4-FFF2-40B4-BE49-F238E27FC236}">
              <a16:creationId xmlns:a16="http://schemas.microsoft.com/office/drawing/2014/main" id="{00000000-0008-0000-0900-000031030000}"/>
            </a:ext>
          </a:extLst>
        </xdr:cNvPr>
        <xdr:cNvSpPr txBox="1"/>
      </xdr:nvSpPr>
      <xdr:spPr>
        <a:xfrm>
          <a:off x="19310428" y="97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5886</xdr:rowOff>
    </xdr:from>
    <xdr:to>
      <xdr:col>98</xdr:col>
      <xdr:colOff>38100</xdr:colOff>
      <xdr:row>58</xdr:row>
      <xdr:rowOff>107486</xdr:rowOff>
    </xdr:to>
    <xdr:sp macro="" textlink="">
      <xdr:nvSpPr>
        <xdr:cNvPr id="818" name="楕円 817">
          <a:extLst>
            <a:ext uri="{FF2B5EF4-FFF2-40B4-BE49-F238E27FC236}">
              <a16:creationId xmlns:a16="http://schemas.microsoft.com/office/drawing/2014/main" id="{00000000-0008-0000-0900-000032030000}"/>
            </a:ext>
          </a:extLst>
        </xdr:cNvPr>
        <xdr:cNvSpPr/>
      </xdr:nvSpPr>
      <xdr:spPr>
        <a:xfrm>
          <a:off x="18605500" y="99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124013</xdr:rowOff>
    </xdr:from>
    <xdr:ext cx="469744" cy="259045"/>
    <xdr:sp macro="" textlink="">
      <xdr:nvSpPr>
        <xdr:cNvPr id="819" name="テキスト ボックス 818">
          <a:extLst>
            <a:ext uri="{FF2B5EF4-FFF2-40B4-BE49-F238E27FC236}">
              <a16:creationId xmlns:a16="http://schemas.microsoft.com/office/drawing/2014/main" id="{00000000-0008-0000-0900-000033030000}"/>
            </a:ext>
          </a:extLst>
        </xdr:cNvPr>
        <xdr:cNvSpPr txBox="1"/>
      </xdr:nvSpPr>
      <xdr:spPr>
        <a:xfrm>
          <a:off x="18421428" y="97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9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9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9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9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9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9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9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9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9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9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9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9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9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9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9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9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9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9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9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9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9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9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9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9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9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9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9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9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9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9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9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1969</xdr:rowOff>
    </xdr:from>
    <xdr:to>
      <xdr:col>116</xdr:col>
      <xdr:colOff>63500</xdr:colOff>
      <xdr:row>75</xdr:row>
      <xdr:rowOff>63560</xdr:rowOff>
    </xdr:to>
    <xdr:cxnSp macro="">
      <xdr:nvCxnSpPr>
        <xdr:cNvPr id="851" name="直線コネクタ 850">
          <a:extLst>
            <a:ext uri="{FF2B5EF4-FFF2-40B4-BE49-F238E27FC236}">
              <a16:creationId xmlns:a16="http://schemas.microsoft.com/office/drawing/2014/main" id="{00000000-0008-0000-0900-000053030000}"/>
            </a:ext>
          </a:extLst>
        </xdr:cNvPr>
        <xdr:cNvCxnSpPr/>
      </xdr:nvCxnSpPr>
      <xdr:spPr>
        <a:xfrm flipV="1">
          <a:off x="21323300" y="12860719"/>
          <a:ext cx="8382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9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9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60768</xdr:rowOff>
    </xdr:from>
    <xdr:to>
      <xdr:col>111</xdr:col>
      <xdr:colOff>177800</xdr:colOff>
      <xdr:row>75</xdr:row>
      <xdr:rowOff>63560</xdr:rowOff>
    </xdr:to>
    <xdr:cxnSp macro="">
      <xdr:nvCxnSpPr>
        <xdr:cNvPr id="854" name="直線コネクタ 853">
          <a:extLst>
            <a:ext uri="{FF2B5EF4-FFF2-40B4-BE49-F238E27FC236}">
              <a16:creationId xmlns:a16="http://schemas.microsoft.com/office/drawing/2014/main" id="{00000000-0008-0000-0900-000056030000}"/>
            </a:ext>
          </a:extLst>
        </xdr:cNvPr>
        <xdr:cNvCxnSpPr/>
      </xdr:nvCxnSpPr>
      <xdr:spPr>
        <a:xfrm>
          <a:off x="20434300" y="1291951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9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9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60768</xdr:rowOff>
    </xdr:from>
    <xdr:to>
      <xdr:col>107</xdr:col>
      <xdr:colOff>50800</xdr:colOff>
      <xdr:row>75</xdr:row>
      <xdr:rowOff>78402</xdr:rowOff>
    </xdr:to>
    <xdr:cxnSp macro="">
      <xdr:nvCxnSpPr>
        <xdr:cNvPr id="857" name="直線コネクタ 856">
          <a:extLst>
            <a:ext uri="{FF2B5EF4-FFF2-40B4-BE49-F238E27FC236}">
              <a16:creationId xmlns:a16="http://schemas.microsoft.com/office/drawing/2014/main" id="{00000000-0008-0000-0900-000059030000}"/>
            </a:ext>
          </a:extLst>
        </xdr:cNvPr>
        <xdr:cNvCxnSpPr/>
      </xdr:nvCxnSpPr>
      <xdr:spPr>
        <a:xfrm flipV="1">
          <a:off x="19545300" y="12919518"/>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9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9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78402</xdr:rowOff>
    </xdr:from>
    <xdr:to>
      <xdr:col>102</xdr:col>
      <xdr:colOff>114300</xdr:colOff>
      <xdr:row>75</xdr:row>
      <xdr:rowOff>99678</xdr:rowOff>
    </xdr:to>
    <xdr:cxnSp macro="">
      <xdr:nvCxnSpPr>
        <xdr:cNvPr id="860" name="直線コネクタ 859">
          <a:extLst>
            <a:ext uri="{FF2B5EF4-FFF2-40B4-BE49-F238E27FC236}">
              <a16:creationId xmlns:a16="http://schemas.microsoft.com/office/drawing/2014/main" id="{00000000-0008-0000-0900-00005C030000}"/>
            </a:ext>
          </a:extLst>
        </xdr:cNvPr>
        <xdr:cNvCxnSpPr/>
      </xdr:nvCxnSpPr>
      <xdr:spPr>
        <a:xfrm flipV="1">
          <a:off x="18656300" y="1293715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9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9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a:extLst>
            <a:ext uri="{FF2B5EF4-FFF2-40B4-BE49-F238E27FC236}">
              <a16:creationId xmlns:a16="http://schemas.microsoft.com/office/drawing/2014/main" id="{00000000-0008-0000-0900-00005F030000}"/>
            </a:ext>
          </a:extLst>
        </xdr:cNvPr>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a:extLst>
            <a:ext uri="{FF2B5EF4-FFF2-40B4-BE49-F238E27FC236}">
              <a16:creationId xmlns:a16="http://schemas.microsoft.com/office/drawing/2014/main" id="{00000000-0008-0000-0900-000060030000}"/>
            </a:ext>
          </a:extLst>
        </xdr:cNvPr>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9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9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9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9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9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122619</xdr:rowOff>
    </xdr:from>
    <xdr:to>
      <xdr:col>116</xdr:col>
      <xdr:colOff>114300</xdr:colOff>
      <xdr:row>75</xdr:row>
      <xdr:rowOff>52769</xdr:rowOff>
    </xdr:to>
    <xdr:sp macro="" textlink="">
      <xdr:nvSpPr>
        <xdr:cNvPr id="870" name="楕円 869">
          <a:extLst>
            <a:ext uri="{FF2B5EF4-FFF2-40B4-BE49-F238E27FC236}">
              <a16:creationId xmlns:a16="http://schemas.microsoft.com/office/drawing/2014/main" id="{00000000-0008-0000-0900-000066030000}"/>
            </a:ext>
          </a:extLst>
        </xdr:cNvPr>
        <xdr:cNvSpPr/>
      </xdr:nvSpPr>
      <xdr:spPr>
        <a:xfrm>
          <a:off x="221107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145496</xdr:rowOff>
    </xdr:from>
    <xdr:ext cx="534377" cy="259045"/>
    <xdr:sp macro="" textlink="">
      <xdr:nvSpPr>
        <xdr:cNvPr id="871" name="繰出金該当値テキスト">
          <a:extLst>
            <a:ext uri="{FF2B5EF4-FFF2-40B4-BE49-F238E27FC236}">
              <a16:creationId xmlns:a16="http://schemas.microsoft.com/office/drawing/2014/main" id="{00000000-0008-0000-0900-000067030000}"/>
            </a:ext>
          </a:extLst>
        </xdr:cNvPr>
        <xdr:cNvSpPr txBox="1"/>
      </xdr:nvSpPr>
      <xdr:spPr>
        <a:xfrm>
          <a:off x="22212300" y="126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12760</xdr:rowOff>
    </xdr:from>
    <xdr:to>
      <xdr:col>112</xdr:col>
      <xdr:colOff>38100</xdr:colOff>
      <xdr:row>75</xdr:row>
      <xdr:rowOff>114360</xdr:rowOff>
    </xdr:to>
    <xdr:sp macro="" textlink="">
      <xdr:nvSpPr>
        <xdr:cNvPr id="872" name="楕円 871">
          <a:extLst>
            <a:ext uri="{FF2B5EF4-FFF2-40B4-BE49-F238E27FC236}">
              <a16:creationId xmlns:a16="http://schemas.microsoft.com/office/drawing/2014/main" id="{00000000-0008-0000-0900-000068030000}"/>
            </a:ext>
          </a:extLst>
        </xdr:cNvPr>
        <xdr:cNvSpPr/>
      </xdr:nvSpPr>
      <xdr:spPr>
        <a:xfrm>
          <a:off x="21272500" y="12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130887</xdr:rowOff>
    </xdr:from>
    <xdr:ext cx="534377" cy="259045"/>
    <xdr:sp macro="" textlink="">
      <xdr:nvSpPr>
        <xdr:cNvPr id="873" name="テキスト ボックス 872">
          <a:extLst>
            <a:ext uri="{FF2B5EF4-FFF2-40B4-BE49-F238E27FC236}">
              <a16:creationId xmlns:a16="http://schemas.microsoft.com/office/drawing/2014/main" id="{00000000-0008-0000-0900-000069030000}"/>
            </a:ext>
          </a:extLst>
        </xdr:cNvPr>
        <xdr:cNvSpPr txBox="1"/>
      </xdr:nvSpPr>
      <xdr:spPr>
        <a:xfrm>
          <a:off x="21056111" y="126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9968</xdr:rowOff>
    </xdr:from>
    <xdr:to>
      <xdr:col>107</xdr:col>
      <xdr:colOff>101600</xdr:colOff>
      <xdr:row>75</xdr:row>
      <xdr:rowOff>111568</xdr:rowOff>
    </xdr:to>
    <xdr:sp macro="" textlink="">
      <xdr:nvSpPr>
        <xdr:cNvPr id="874" name="楕円 873">
          <a:extLst>
            <a:ext uri="{FF2B5EF4-FFF2-40B4-BE49-F238E27FC236}">
              <a16:creationId xmlns:a16="http://schemas.microsoft.com/office/drawing/2014/main" id="{00000000-0008-0000-0900-00006A030000}"/>
            </a:ext>
          </a:extLst>
        </xdr:cNvPr>
        <xdr:cNvSpPr/>
      </xdr:nvSpPr>
      <xdr:spPr>
        <a:xfrm>
          <a:off x="20383500" y="12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128095</xdr:rowOff>
    </xdr:from>
    <xdr:ext cx="534377" cy="259045"/>
    <xdr:sp macro="" textlink="">
      <xdr:nvSpPr>
        <xdr:cNvPr id="875" name="テキスト ボックス 874">
          <a:extLst>
            <a:ext uri="{FF2B5EF4-FFF2-40B4-BE49-F238E27FC236}">
              <a16:creationId xmlns:a16="http://schemas.microsoft.com/office/drawing/2014/main" id="{00000000-0008-0000-0900-00006B030000}"/>
            </a:ext>
          </a:extLst>
        </xdr:cNvPr>
        <xdr:cNvSpPr txBox="1"/>
      </xdr:nvSpPr>
      <xdr:spPr>
        <a:xfrm>
          <a:off x="20167111" y="126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27602</xdr:rowOff>
    </xdr:from>
    <xdr:to>
      <xdr:col>102</xdr:col>
      <xdr:colOff>165100</xdr:colOff>
      <xdr:row>75</xdr:row>
      <xdr:rowOff>129202</xdr:rowOff>
    </xdr:to>
    <xdr:sp macro="" textlink="">
      <xdr:nvSpPr>
        <xdr:cNvPr id="876" name="楕円 875">
          <a:extLst>
            <a:ext uri="{FF2B5EF4-FFF2-40B4-BE49-F238E27FC236}">
              <a16:creationId xmlns:a16="http://schemas.microsoft.com/office/drawing/2014/main" id="{00000000-0008-0000-0900-00006C030000}"/>
            </a:ext>
          </a:extLst>
        </xdr:cNvPr>
        <xdr:cNvSpPr/>
      </xdr:nvSpPr>
      <xdr:spPr>
        <a:xfrm>
          <a:off x="19494500" y="12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120330</xdr:rowOff>
    </xdr:from>
    <xdr:ext cx="534377" cy="259045"/>
    <xdr:sp macro="" textlink="">
      <xdr:nvSpPr>
        <xdr:cNvPr id="877" name="テキスト ボックス 876">
          <a:extLst>
            <a:ext uri="{FF2B5EF4-FFF2-40B4-BE49-F238E27FC236}">
              <a16:creationId xmlns:a16="http://schemas.microsoft.com/office/drawing/2014/main" id="{00000000-0008-0000-0900-00006D030000}"/>
            </a:ext>
          </a:extLst>
        </xdr:cNvPr>
        <xdr:cNvSpPr txBox="1"/>
      </xdr:nvSpPr>
      <xdr:spPr>
        <a:xfrm>
          <a:off x="19278111" y="12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48878</xdr:rowOff>
    </xdr:from>
    <xdr:to>
      <xdr:col>98</xdr:col>
      <xdr:colOff>38100</xdr:colOff>
      <xdr:row>75</xdr:row>
      <xdr:rowOff>150478</xdr:rowOff>
    </xdr:to>
    <xdr:sp macro="" textlink="">
      <xdr:nvSpPr>
        <xdr:cNvPr id="878" name="楕円 877">
          <a:extLst>
            <a:ext uri="{FF2B5EF4-FFF2-40B4-BE49-F238E27FC236}">
              <a16:creationId xmlns:a16="http://schemas.microsoft.com/office/drawing/2014/main" id="{00000000-0008-0000-0900-00006E030000}"/>
            </a:ext>
          </a:extLst>
        </xdr:cNvPr>
        <xdr:cNvSpPr/>
      </xdr:nvSpPr>
      <xdr:spPr>
        <a:xfrm>
          <a:off x="18605500" y="129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167005</xdr:rowOff>
    </xdr:from>
    <xdr:ext cx="534377" cy="259045"/>
    <xdr:sp macro="" textlink="">
      <xdr:nvSpPr>
        <xdr:cNvPr id="879" name="テキスト ボックス 878">
          <a:extLst>
            <a:ext uri="{FF2B5EF4-FFF2-40B4-BE49-F238E27FC236}">
              <a16:creationId xmlns:a16="http://schemas.microsoft.com/office/drawing/2014/main" id="{00000000-0008-0000-0900-00006F030000}"/>
            </a:ext>
          </a:extLst>
        </xdr:cNvPr>
        <xdr:cNvSpPr txBox="1"/>
      </xdr:nvSpPr>
      <xdr:spPr>
        <a:xfrm>
          <a:off x="18389111" y="126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9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9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9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9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9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9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9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9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9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9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9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9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9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9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9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9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9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9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9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9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9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9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9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9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9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9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9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9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9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9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9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9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9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9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9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9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9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9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9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9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9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9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9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9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9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9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9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9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9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9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9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9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9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9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9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9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9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9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9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9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654,273</a:t>
          </a:r>
          <a:r>
            <a:rPr kumimoji="1" lang="ja-JP" altLang="en-US" sz="1300">
              <a:latin typeface="ＭＳ Ｐゴシック" panose="020B0600070205080204" pitchFamily="50" charset="-128"/>
              <a:ea typeface="ＭＳ Ｐゴシック" panose="020B0600070205080204" pitchFamily="50" charset="-128"/>
            </a:rPr>
            <a:t>円となっている。普通建設事業が大きく減少しているが、これは前年度に</a:t>
          </a:r>
          <a:r>
            <a:rPr kumimoji="1" lang="ja-JP" altLang="en-US" sz="1300">
              <a:solidFill>
                <a:schemeClr val="tx1"/>
              </a:solidFill>
              <a:latin typeface="ＭＳ Ｐゴシック" panose="020B0600070205080204" pitchFamily="50" charset="-128"/>
              <a:ea typeface="ＭＳ Ｐゴシック" panose="020B0600070205080204" pitchFamily="50" charset="-128"/>
            </a:rPr>
            <a:t>防災食育センターや加久藤橋等の大型建設事業の実施に加え、硫黄山噴火による河川白濁対策として水路等改修等が実施されたことによる反動減である。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129,320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円となっており、類似団体平均と比較しても高い水準にある。児童保育や障がい者福祉に係る経費の増加が要因にある。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また物件費についても類似団体平均より高い水準に位置しており、経常経費の削減に加え、令和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年度策定予定の公共施設等個別計画に基づく施設維持管理の適正化に努め、相対的な事業費の抑制に努めていく。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A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A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A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A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A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A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A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A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A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A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A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A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A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A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A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A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A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A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A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A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A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A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A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A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A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A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A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A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A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A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A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A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A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A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A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A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A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A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A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A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A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A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A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A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A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24828</xdr:rowOff>
    </xdr:from>
    <xdr:to>
      <xdr:col>24</xdr:col>
      <xdr:colOff>63500</xdr:colOff>
      <xdr:row>33</xdr:row>
      <xdr:rowOff>42164</xdr:rowOff>
    </xdr:to>
    <xdr:cxnSp macro="">
      <xdr:nvCxnSpPr>
        <xdr:cNvPr id="61" name="直線コネクタ 60">
          <a:extLst>
            <a:ext uri="{FF2B5EF4-FFF2-40B4-BE49-F238E27FC236}">
              <a16:creationId xmlns:a16="http://schemas.microsoft.com/office/drawing/2014/main" id="{00000000-0008-0000-0A00-00003D000000}"/>
            </a:ext>
          </a:extLst>
        </xdr:cNvPr>
        <xdr:cNvCxnSpPr/>
      </xdr:nvCxnSpPr>
      <xdr:spPr>
        <a:xfrm flipV="1">
          <a:off x="3797300" y="5682678"/>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A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A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42164</xdr:rowOff>
    </xdr:from>
    <xdr:to>
      <xdr:col>19</xdr:col>
      <xdr:colOff>177800</xdr:colOff>
      <xdr:row>33</xdr:row>
      <xdr:rowOff>112649</xdr:rowOff>
    </xdr:to>
    <xdr:cxnSp macro="">
      <xdr:nvCxnSpPr>
        <xdr:cNvPr id="64" name="直線コネクタ 63">
          <a:extLst>
            <a:ext uri="{FF2B5EF4-FFF2-40B4-BE49-F238E27FC236}">
              <a16:creationId xmlns:a16="http://schemas.microsoft.com/office/drawing/2014/main" id="{00000000-0008-0000-0A00-000040000000}"/>
            </a:ext>
          </a:extLst>
        </xdr:cNvPr>
        <xdr:cNvCxnSpPr/>
      </xdr:nvCxnSpPr>
      <xdr:spPr>
        <a:xfrm flipV="1">
          <a:off x="2908300" y="570001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A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A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85979</xdr:rowOff>
    </xdr:from>
    <xdr:to>
      <xdr:col>15</xdr:col>
      <xdr:colOff>50800</xdr:colOff>
      <xdr:row>33</xdr:row>
      <xdr:rowOff>112649</xdr:rowOff>
    </xdr:to>
    <xdr:cxnSp macro="">
      <xdr:nvCxnSpPr>
        <xdr:cNvPr id="67" name="直線コネクタ 66">
          <a:extLst>
            <a:ext uri="{FF2B5EF4-FFF2-40B4-BE49-F238E27FC236}">
              <a16:creationId xmlns:a16="http://schemas.microsoft.com/office/drawing/2014/main" id="{00000000-0008-0000-0A00-000043000000}"/>
            </a:ext>
          </a:extLst>
        </xdr:cNvPr>
        <xdr:cNvCxnSpPr/>
      </xdr:nvCxnSpPr>
      <xdr:spPr>
        <a:xfrm>
          <a:off x="2019300" y="574382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A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A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3683</xdr:rowOff>
    </xdr:from>
    <xdr:to>
      <xdr:col>10</xdr:col>
      <xdr:colOff>114300</xdr:colOff>
      <xdr:row>33</xdr:row>
      <xdr:rowOff>85979</xdr:rowOff>
    </xdr:to>
    <xdr:cxnSp macro="">
      <xdr:nvCxnSpPr>
        <xdr:cNvPr id="70" name="直線コネクタ 69">
          <a:extLst>
            <a:ext uri="{FF2B5EF4-FFF2-40B4-BE49-F238E27FC236}">
              <a16:creationId xmlns:a16="http://schemas.microsoft.com/office/drawing/2014/main" id="{00000000-0008-0000-0A00-000046000000}"/>
            </a:ext>
          </a:extLst>
        </xdr:cNvPr>
        <xdr:cNvCxnSpPr/>
      </xdr:nvCxnSpPr>
      <xdr:spPr>
        <a:xfrm>
          <a:off x="1130300" y="566153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A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A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A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A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A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A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A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A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A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145478</xdr:rowOff>
    </xdr:from>
    <xdr:to>
      <xdr:col>24</xdr:col>
      <xdr:colOff>114300</xdr:colOff>
      <xdr:row>33</xdr:row>
      <xdr:rowOff>75628</xdr:rowOff>
    </xdr:to>
    <xdr:sp macro="" textlink="">
      <xdr:nvSpPr>
        <xdr:cNvPr id="80" name="楕円 79">
          <a:extLst>
            <a:ext uri="{FF2B5EF4-FFF2-40B4-BE49-F238E27FC236}">
              <a16:creationId xmlns:a16="http://schemas.microsoft.com/office/drawing/2014/main" id="{00000000-0008-0000-0A00-000050000000}"/>
            </a:ext>
          </a:extLst>
        </xdr:cNvPr>
        <xdr:cNvSpPr/>
      </xdr:nvSpPr>
      <xdr:spPr>
        <a:xfrm>
          <a:off x="4584700" y="5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168355</xdr:rowOff>
    </xdr:from>
    <xdr:ext cx="469744" cy="259045"/>
    <xdr:sp macro="" textlink="">
      <xdr:nvSpPr>
        <xdr:cNvPr id="81" name="議会費該当値テキスト">
          <a:extLst>
            <a:ext uri="{FF2B5EF4-FFF2-40B4-BE49-F238E27FC236}">
              <a16:creationId xmlns:a16="http://schemas.microsoft.com/office/drawing/2014/main" id="{00000000-0008-0000-0A00-000051000000}"/>
            </a:ext>
          </a:extLst>
        </xdr:cNvPr>
        <xdr:cNvSpPr txBox="1"/>
      </xdr:nvSpPr>
      <xdr:spPr>
        <a:xfrm>
          <a:off x="4686300" y="548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162814</xdr:rowOff>
    </xdr:from>
    <xdr:to>
      <xdr:col>20</xdr:col>
      <xdr:colOff>38100</xdr:colOff>
      <xdr:row>33</xdr:row>
      <xdr:rowOff>92964</xdr:rowOff>
    </xdr:to>
    <xdr:sp macro="" textlink="">
      <xdr:nvSpPr>
        <xdr:cNvPr id="82" name="楕円 81">
          <a:extLst>
            <a:ext uri="{FF2B5EF4-FFF2-40B4-BE49-F238E27FC236}">
              <a16:creationId xmlns:a16="http://schemas.microsoft.com/office/drawing/2014/main" id="{00000000-0008-0000-0A00-000052000000}"/>
            </a:ext>
          </a:extLst>
        </xdr:cNvPr>
        <xdr:cNvSpPr/>
      </xdr:nvSpPr>
      <xdr:spPr>
        <a:xfrm>
          <a:off x="3746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109491</xdr:rowOff>
    </xdr:from>
    <xdr:ext cx="469744" cy="259045"/>
    <xdr:sp macro="" textlink="">
      <xdr:nvSpPr>
        <xdr:cNvPr id="83" name="テキスト ボックス 82">
          <a:extLst>
            <a:ext uri="{FF2B5EF4-FFF2-40B4-BE49-F238E27FC236}">
              <a16:creationId xmlns:a16="http://schemas.microsoft.com/office/drawing/2014/main" id="{00000000-0008-0000-0A00-000053000000}"/>
            </a:ext>
          </a:extLst>
        </xdr:cNvPr>
        <xdr:cNvSpPr txBox="1"/>
      </xdr:nvSpPr>
      <xdr:spPr>
        <a:xfrm>
          <a:off x="3562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61849</xdr:rowOff>
    </xdr:from>
    <xdr:to>
      <xdr:col>15</xdr:col>
      <xdr:colOff>101600</xdr:colOff>
      <xdr:row>33</xdr:row>
      <xdr:rowOff>163449</xdr:rowOff>
    </xdr:to>
    <xdr:sp macro="" textlink="">
      <xdr:nvSpPr>
        <xdr:cNvPr id="84" name="楕円 83">
          <a:extLst>
            <a:ext uri="{FF2B5EF4-FFF2-40B4-BE49-F238E27FC236}">
              <a16:creationId xmlns:a16="http://schemas.microsoft.com/office/drawing/2014/main" id="{00000000-0008-0000-0A00-000054000000}"/>
            </a:ext>
          </a:extLst>
        </xdr:cNvPr>
        <xdr:cNvSpPr/>
      </xdr:nvSpPr>
      <xdr:spPr>
        <a:xfrm>
          <a:off x="2857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8526</xdr:rowOff>
    </xdr:from>
    <xdr:ext cx="469744" cy="259045"/>
    <xdr:sp macro="" textlink="">
      <xdr:nvSpPr>
        <xdr:cNvPr id="85" name="テキスト ボックス 84">
          <a:extLst>
            <a:ext uri="{FF2B5EF4-FFF2-40B4-BE49-F238E27FC236}">
              <a16:creationId xmlns:a16="http://schemas.microsoft.com/office/drawing/2014/main" id="{00000000-0008-0000-0A00-000055000000}"/>
            </a:ext>
          </a:extLst>
        </xdr:cNvPr>
        <xdr:cNvSpPr txBox="1"/>
      </xdr:nvSpPr>
      <xdr:spPr>
        <a:xfrm>
          <a:off x="2673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35179</xdr:rowOff>
    </xdr:from>
    <xdr:to>
      <xdr:col>10</xdr:col>
      <xdr:colOff>165100</xdr:colOff>
      <xdr:row>33</xdr:row>
      <xdr:rowOff>136779</xdr:rowOff>
    </xdr:to>
    <xdr:sp macro="" textlink="">
      <xdr:nvSpPr>
        <xdr:cNvPr id="86" name="楕円 85">
          <a:extLst>
            <a:ext uri="{FF2B5EF4-FFF2-40B4-BE49-F238E27FC236}">
              <a16:creationId xmlns:a16="http://schemas.microsoft.com/office/drawing/2014/main" id="{00000000-0008-0000-0A00-000056000000}"/>
            </a:ext>
          </a:extLst>
        </xdr:cNvPr>
        <xdr:cNvSpPr/>
      </xdr:nvSpPr>
      <xdr:spPr>
        <a:xfrm>
          <a:off x="1968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153306</xdr:rowOff>
    </xdr:from>
    <xdr:ext cx="469744" cy="259045"/>
    <xdr:sp macro="" textlink="">
      <xdr:nvSpPr>
        <xdr:cNvPr id="87" name="テキスト ボックス 86">
          <a:extLst>
            <a:ext uri="{FF2B5EF4-FFF2-40B4-BE49-F238E27FC236}">
              <a16:creationId xmlns:a16="http://schemas.microsoft.com/office/drawing/2014/main" id="{00000000-0008-0000-0A00-000057000000}"/>
            </a:ext>
          </a:extLst>
        </xdr:cNvPr>
        <xdr:cNvSpPr txBox="1"/>
      </xdr:nvSpPr>
      <xdr:spPr>
        <a:xfrm>
          <a:off x="1784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124333</xdr:rowOff>
    </xdr:from>
    <xdr:to>
      <xdr:col>6</xdr:col>
      <xdr:colOff>38100</xdr:colOff>
      <xdr:row>33</xdr:row>
      <xdr:rowOff>54483</xdr:rowOff>
    </xdr:to>
    <xdr:sp macro="" textlink="">
      <xdr:nvSpPr>
        <xdr:cNvPr id="88" name="楕円 87">
          <a:extLst>
            <a:ext uri="{FF2B5EF4-FFF2-40B4-BE49-F238E27FC236}">
              <a16:creationId xmlns:a16="http://schemas.microsoft.com/office/drawing/2014/main" id="{00000000-0008-0000-0A00-000058000000}"/>
            </a:ext>
          </a:extLst>
        </xdr:cNvPr>
        <xdr:cNvSpPr/>
      </xdr:nvSpPr>
      <xdr:spPr>
        <a:xfrm>
          <a:off x="1079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71010</xdr:rowOff>
    </xdr:from>
    <xdr:ext cx="469744" cy="259045"/>
    <xdr:sp macro="" textlink="">
      <xdr:nvSpPr>
        <xdr:cNvPr id="89" name="テキスト ボックス 88">
          <a:extLst>
            <a:ext uri="{FF2B5EF4-FFF2-40B4-BE49-F238E27FC236}">
              <a16:creationId xmlns:a16="http://schemas.microsoft.com/office/drawing/2014/main" id="{00000000-0008-0000-0A00-000059000000}"/>
            </a:ext>
          </a:extLst>
        </xdr:cNvPr>
        <xdr:cNvSpPr txBox="1"/>
      </xdr:nvSpPr>
      <xdr:spPr>
        <a:xfrm>
          <a:off x="895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A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A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A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A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A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A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A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A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A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A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A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A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A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A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A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A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A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A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A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A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A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A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A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A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A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A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A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A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A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A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28946</xdr:rowOff>
    </xdr:from>
    <xdr:to>
      <xdr:col>24</xdr:col>
      <xdr:colOff>63500</xdr:colOff>
      <xdr:row>57</xdr:row>
      <xdr:rowOff>36275</xdr:rowOff>
    </xdr:to>
    <xdr:cxnSp macro="">
      <xdr:nvCxnSpPr>
        <xdr:cNvPr id="120" name="直線コネクタ 119">
          <a:extLst>
            <a:ext uri="{FF2B5EF4-FFF2-40B4-BE49-F238E27FC236}">
              <a16:creationId xmlns:a16="http://schemas.microsoft.com/office/drawing/2014/main" id="{00000000-0008-0000-0A00-000078000000}"/>
            </a:ext>
          </a:extLst>
        </xdr:cNvPr>
        <xdr:cNvCxnSpPr/>
      </xdr:nvCxnSpPr>
      <xdr:spPr>
        <a:xfrm>
          <a:off x="3797300" y="9801596"/>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A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A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28946</xdr:rowOff>
    </xdr:from>
    <xdr:to>
      <xdr:col>19</xdr:col>
      <xdr:colOff>177800</xdr:colOff>
      <xdr:row>57</xdr:row>
      <xdr:rowOff>41085</xdr:rowOff>
    </xdr:to>
    <xdr:cxnSp macro="">
      <xdr:nvCxnSpPr>
        <xdr:cNvPr id="123" name="直線コネクタ 122">
          <a:extLst>
            <a:ext uri="{FF2B5EF4-FFF2-40B4-BE49-F238E27FC236}">
              <a16:creationId xmlns:a16="http://schemas.microsoft.com/office/drawing/2014/main" id="{00000000-0008-0000-0A00-00007B000000}"/>
            </a:ext>
          </a:extLst>
        </xdr:cNvPr>
        <xdr:cNvCxnSpPr/>
      </xdr:nvCxnSpPr>
      <xdr:spPr>
        <a:xfrm flipV="1">
          <a:off x="2908300" y="9801596"/>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A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A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165725</xdr:rowOff>
    </xdr:from>
    <xdr:to>
      <xdr:col>15</xdr:col>
      <xdr:colOff>50800</xdr:colOff>
      <xdr:row>57</xdr:row>
      <xdr:rowOff>41085</xdr:rowOff>
    </xdr:to>
    <xdr:cxnSp macro="">
      <xdr:nvCxnSpPr>
        <xdr:cNvPr id="126" name="直線コネクタ 125">
          <a:extLst>
            <a:ext uri="{FF2B5EF4-FFF2-40B4-BE49-F238E27FC236}">
              <a16:creationId xmlns:a16="http://schemas.microsoft.com/office/drawing/2014/main" id="{00000000-0008-0000-0A00-00007E000000}"/>
            </a:ext>
          </a:extLst>
        </xdr:cNvPr>
        <xdr:cNvCxnSpPr/>
      </xdr:nvCxnSpPr>
      <xdr:spPr>
        <a:xfrm>
          <a:off x="2019300" y="9766925"/>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A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A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165725</xdr:rowOff>
    </xdr:from>
    <xdr:to>
      <xdr:col>10</xdr:col>
      <xdr:colOff>114300</xdr:colOff>
      <xdr:row>57</xdr:row>
      <xdr:rowOff>75248</xdr:rowOff>
    </xdr:to>
    <xdr:cxnSp macro="">
      <xdr:nvCxnSpPr>
        <xdr:cNvPr id="129" name="直線コネクタ 128">
          <a:extLst>
            <a:ext uri="{FF2B5EF4-FFF2-40B4-BE49-F238E27FC236}">
              <a16:creationId xmlns:a16="http://schemas.microsoft.com/office/drawing/2014/main" id="{00000000-0008-0000-0A00-000081000000}"/>
            </a:ext>
          </a:extLst>
        </xdr:cNvPr>
        <xdr:cNvCxnSpPr/>
      </xdr:nvCxnSpPr>
      <xdr:spPr>
        <a:xfrm flipV="1">
          <a:off x="1130300" y="9766925"/>
          <a:ext cx="889000" cy="8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A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A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a:extLst>
            <a:ext uri="{FF2B5EF4-FFF2-40B4-BE49-F238E27FC236}">
              <a16:creationId xmlns:a16="http://schemas.microsoft.com/office/drawing/2014/main" id="{00000000-0008-0000-0A00-000084000000}"/>
            </a:ext>
          </a:extLst>
        </xdr:cNvPr>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a:extLst>
            <a:ext uri="{FF2B5EF4-FFF2-40B4-BE49-F238E27FC236}">
              <a16:creationId xmlns:a16="http://schemas.microsoft.com/office/drawing/2014/main" id="{00000000-0008-0000-0A00-000085000000}"/>
            </a:ext>
          </a:extLst>
        </xdr:cNvPr>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A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A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A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A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A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156925</xdr:rowOff>
    </xdr:from>
    <xdr:to>
      <xdr:col>24</xdr:col>
      <xdr:colOff>114300</xdr:colOff>
      <xdr:row>57</xdr:row>
      <xdr:rowOff>87075</xdr:rowOff>
    </xdr:to>
    <xdr:sp macro="" textlink="">
      <xdr:nvSpPr>
        <xdr:cNvPr id="139" name="楕円 138">
          <a:extLst>
            <a:ext uri="{FF2B5EF4-FFF2-40B4-BE49-F238E27FC236}">
              <a16:creationId xmlns:a16="http://schemas.microsoft.com/office/drawing/2014/main" id="{00000000-0008-0000-0A00-00008B000000}"/>
            </a:ext>
          </a:extLst>
        </xdr:cNvPr>
        <xdr:cNvSpPr/>
      </xdr:nvSpPr>
      <xdr:spPr>
        <a:xfrm>
          <a:off x="4584700" y="975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8352</xdr:rowOff>
    </xdr:from>
    <xdr:ext cx="599010" cy="259045"/>
    <xdr:sp macro="" textlink="">
      <xdr:nvSpPr>
        <xdr:cNvPr id="140" name="総務費該当値テキスト">
          <a:extLst>
            <a:ext uri="{FF2B5EF4-FFF2-40B4-BE49-F238E27FC236}">
              <a16:creationId xmlns:a16="http://schemas.microsoft.com/office/drawing/2014/main" id="{00000000-0008-0000-0A00-00008C000000}"/>
            </a:ext>
          </a:extLst>
        </xdr:cNvPr>
        <xdr:cNvSpPr txBox="1"/>
      </xdr:nvSpPr>
      <xdr:spPr>
        <a:xfrm>
          <a:off x="4686300" y="96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149596</xdr:rowOff>
    </xdr:from>
    <xdr:to>
      <xdr:col>20</xdr:col>
      <xdr:colOff>38100</xdr:colOff>
      <xdr:row>57</xdr:row>
      <xdr:rowOff>79746</xdr:rowOff>
    </xdr:to>
    <xdr:sp macro="" textlink="">
      <xdr:nvSpPr>
        <xdr:cNvPr id="141" name="楕円 140">
          <a:extLst>
            <a:ext uri="{FF2B5EF4-FFF2-40B4-BE49-F238E27FC236}">
              <a16:creationId xmlns:a16="http://schemas.microsoft.com/office/drawing/2014/main" id="{00000000-0008-0000-0A00-00008D000000}"/>
            </a:ext>
          </a:extLst>
        </xdr:cNvPr>
        <xdr:cNvSpPr/>
      </xdr:nvSpPr>
      <xdr:spPr>
        <a:xfrm>
          <a:off x="3746500" y="97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96273</xdr:rowOff>
    </xdr:from>
    <xdr:ext cx="599010" cy="259045"/>
    <xdr:sp macro="" textlink="">
      <xdr:nvSpPr>
        <xdr:cNvPr id="142" name="テキスト ボックス 141">
          <a:extLst>
            <a:ext uri="{FF2B5EF4-FFF2-40B4-BE49-F238E27FC236}">
              <a16:creationId xmlns:a16="http://schemas.microsoft.com/office/drawing/2014/main" id="{00000000-0008-0000-0A00-00008E000000}"/>
            </a:ext>
          </a:extLst>
        </xdr:cNvPr>
        <xdr:cNvSpPr txBox="1"/>
      </xdr:nvSpPr>
      <xdr:spPr>
        <a:xfrm>
          <a:off x="3497795" y="952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161735</xdr:rowOff>
    </xdr:from>
    <xdr:to>
      <xdr:col>15</xdr:col>
      <xdr:colOff>101600</xdr:colOff>
      <xdr:row>57</xdr:row>
      <xdr:rowOff>91885</xdr:rowOff>
    </xdr:to>
    <xdr:sp macro="" textlink="">
      <xdr:nvSpPr>
        <xdr:cNvPr id="143" name="楕円 142">
          <a:extLst>
            <a:ext uri="{FF2B5EF4-FFF2-40B4-BE49-F238E27FC236}">
              <a16:creationId xmlns:a16="http://schemas.microsoft.com/office/drawing/2014/main" id="{00000000-0008-0000-0A00-00008F000000}"/>
            </a:ext>
          </a:extLst>
        </xdr:cNvPr>
        <xdr:cNvSpPr/>
      </xdr:nvSpPr>
      <xdr:spPr>
        <a:xfrm>
          <a:off x="2857500" y="97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108412</xdr:rowOff>
    </xdr:from>
    <xdr:ext cx="599010" cy="259045"/>
    <xdr:sp macro="" textlink="">
      <xdr:nvSpPr>
        <xdr:cNvPr id="144" name="テキスト ボックス 143">
          <a:extLst>
            <a:ext uri="{FF2B5EF4-FFF2-40B4-BE49-F238E27FC236}">
              <a16:creationId xmlns:a16="http://schemas.microsoft.com/office/drawing/2014/main" id="{00000000-0008-0000-0A00-000090000000}"/>
            </a:ext>
          </a:extLst>
        </xdr:cNvPr>
        <xdr:cNvSpPr txBox="1"/>
      </xdr:nvSpPr>
      <xdr:spPr>
        <a:xfrm>
          <a:off x="2608795" y="95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114925</xdr:rowOff>
    </xdr:from>
    <xdr:to>
      <xdr:col>10</xdr:col>
      <xdr:colOff>165100</xdr:colOff>
      <xdr:row>57</xdr:row>
      <xdr:rowOff>45075</xdr:rowOff>
    </xdr:to>
    <xdr:sp macro="" textlink="">
      <xdr:nvSpPr>
        <xdr:cNvPr id="145" name="楕円 144">
          <a:extLst>
            <a:ext uri="{FF2B5EF4-FFF2-40B4-BE49-F238E27FC236}">
              <a16:creationId xmlns:a16="http://schemas.microsoft.com/office/drawing/2014/main" id="{00000000-0008-0000-0A00-000091000000}"/>
            </a:ext>
          </a:extLst>
        </xdr:cNvPr>
        <xdr:cNvSpPr/>
      </xdr:nvSpPr>
      <xdr:spPr>
        <a:xfrm>
          <a:off x="1968500" y="9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61602</xdr:rowOff>
    </xdr:from>
    <xdr:ext cx="599010" cy="259045"/>
    <xdr:sp macro="" textlink="">
      <xdr:nvSpPr>
        <xdr:cNvPr id="146" name="テキスト ボックス 145">
          <a:extLst>
            <a:ext uri="{FF2B5EF4-FFF2-40B4-BE49-F238E27FC236}">
              <a16:creationId xmlns:a16="http://schemas.microsoft.com/office/drawing/2014/main" id="{00000000-0008-0000-0A00-000092000000}"/>
            </a:ext>
          </a:extLst>
        </xdr:cNvPr>
        <xdr:cNvSpPr txBox="1"/>
      </xdr:nvSpPr>
      <xdr:spPr>
        <a:xfrm>
          <a:off x="1719795" y="94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24448</xdr:rowOff>
    </xdr:from>
    <xdr:to>
      <xdr:col>6</xdr:col>
      <xdr:colOff>38100</xdr:colOff>
      <xdr:row>57</xdr:row>
      <xdr:rowOff>126048</xdr:rowOff>
    </xdr:to>
    <xdr:sp macro="" textlink="">
      <xdr:nvSpPr>
        <xdr:cNvPr id="147" name="楕円 146">
          <a:extLst>
            <a:ext uri="{FF2B5EF4-FFF2-40B4-BE49-F238E27FC236}">
              <a16:creationId xmlns:a16="http://schemas.microsoft.com/office/drawing/2014/main" id="{00000000-0008-0000-0A00-000093000000}"/>
            </a:ext>
          </a:extLst>
        </xdr:cNvPr>
        <xdr:cNvSpPr/>
      </xdr:nvSpPr>
      <xdr:spPr>
        <a:xfrm>
          <a:off x="1079500" y="97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142575</xdr:rowOff>
    </xdr:from>
    <xdr:ext cx="599010" cy="259045"/>
    <xdr:sp macro="" textlink="">
      <xdr:nvSpPr>
        <xdr:cNvPr id="148" name="テキスト ボックス 147">
          <a:extLst>
            <a:ext uri="{FF2B5EF4-FFF2-40B4-BE49-F238E27FC236}">
              <a16:creationId xmlns:a16="http://schemas.microsoft.com/office/drawing/2014/main" id="{00000000-0008-0000-0A00-000094000000}"/>
            </a:ext>
          </a:extLst>
        </xdr:cNvPr>
        <xdr:cNvSpPr txBox="1"/>
      </xdr:nvSpPr>
      <xdr:spPr>
        <a:xfrm>
          <a:off x="830795" y="957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A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A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A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A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A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A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A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A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A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A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A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A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A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A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A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A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A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A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A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A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A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A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A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A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A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A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A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A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A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150154</xdr:rowOff>
    </xdr:from>
    <xdr:to>
      <xdr:col>24</xdr:col>
      <xdr:colOff>63500</xdr:colOff>
      <xdr:row>74</xdr:row>
      <xdr:rowOff>43025</xdr:rowOff>
    </xdr:to>
    <xdr:cxnSp macro="">
      <xdr:nvCxnSpPr>
        <xdr:cNvPr id="178" name="直線コネクタ 177">
          <a:extLst>
            <a:ext uri="{FF2B5EF4-FFF2-40B4-BE49-F238E27FC236}">
              <a16:creationId xmlns:a16="http://schemas.microsoft.com/office/drawing/2014/main" id="{00000000-0008-0000-0A00-0000B2000000}"/>
            </a:ext>
          </a:extLst>
        </xdr:cNvPr>
        <xdr:cNvCxnSpPr/>
      </xdr:nvCxnSpPr>
      <xdr:spPr>
        <a:xfrm flipV="1">
          <a:off x="3797300" y="12666004"/>
          <a:ext cx="838200" cy="6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A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A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29522</xdr:rowOff>
    </xdr:from>
    <xdr:to>
      <xdr:col>19</xdr:col>
      <xdr:colOff>177800</xdr:colOff>
      <xdr:row>74</xdr:row>
      <xdr:rowOff>43025</xdr:rowOff>
    </xdr:to>
    <xdr:cxnSp macro="">
      <xdr:nvCxnSpPr>
        <xdr:cNvPr id="181" name="直線コネクタ 180">
          <a:extLst>
            <a:ext uri="{FF2B5EF4-FFF2-40B4-BE49-F238E27FC236}">
              <a16:creationId xmlns:a16="http://schemas.microsoft.com/office/drawing/2014/main" id="{00000000-0008-0000-0A00-0000B5000000}"/>
            </a:ext>
          </a:extLst>
        </xdr:cNvPr>
        <xdr:cNvCxnSpPr/>
      </xdr:nvCxnSpPr>
      <xdr:spPr>
        <a:xfrm>
          <a:off x="2908300" y="12716822"/>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A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A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29522</xdr:rowOff>
    </xdr:from>
    <xdr:to>
      <xdr:col>15</xdr:col>
      <xdr:colOff>50800</xdr:colOff>
      <xdr:row>74</xdr:row>
      <xdr:rowOff>61984</xdr:rowOff>
    </xdr:to>
    <xdr:cxnSp macro="">
      <xdr:nvCxnSpPr>
        <xdr:cNvPr id="184" name="直線コネクタ 183">
          <a:extLst>
            <a:ext uri="{FF2B5EF4-FFF2-40B4-BE49-F238E27FC236}">
              <a16:creationId xmlns:a16="http://schemas.microsoft.com/office/drawing/2014/main" id="{00000000-0008-0000-0A00-0000B8000000}"/>
            </a:ext>
          </a:extLst>
        </xdr:cNvPr>
        <xdr:cNvCxnSpPr/>
      </xdr:nvCxnSpPr>
      <xdr:spPr>
        <a:xfrm flipV="1">
          <a:off x="2019300" y="1271682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A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A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61984</xdr:rowOff>
    </xdr:from>
    <xdr:to>
      <xdr:col>10</xdr:col>
      <xdr:colOff>114300</xdr:colOff>
      <xdr:row>75</xdr:row>
      <xdr:rowOff>34947</xdr:rowOff>
    </xdr:to>
    <xdr:cxnSp macro="">
      <xdr:nvCxnSpPr>
        <xdr:cNvPr id="187" name="直線コネクタ 186">
          <a:extLst>
            <a:ext uri="{FF2B5EF4-FFF2-40B4-BE49-F238E27FC236}">
              <a16:creationId xmlns:a16="http://schemas.microsoft.com/office/drawing/2014/main" id="{00000000-0008-0000-0A00-0000BB000000}"/>
            </a:ext>
          </a:extLst>
        </xdr:cNvPr>
        <xdr:cNvCxnSpPr/>
      </xdr:nvCxnSpPr>
      <xdr:spPr>
        <a:xfrm flipV="1">
          <a:off x="1130300" y="12749284"/>
          <a:ext cx="889000" cy="1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A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A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a:extLst>
            <a:ext uri="{FF2B5EF4-FFF2-40B4-BE49-F238E27FC236}">
              <a16:creationId xmlns:a16="http://schemas.microsoft.com/office/drawing/2014/main" id="{00000000-0008-0000-0A00-0000BE000000}"/>
            </a:ext>
          </a:extLst>
        </xdr:cNvPr>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a:extLst>
            <a:ext uri="{FF2B5EF4-FFF2-40B4-BE49-F238E27FC236}">
              <a16:creationId xmlns:a16="http://schemas.microsoft.com/office/drawing/2014/main" id="{00000000-0008-0000-0A00-0000BF000000}"/>
            </a:ext>
          </a:extLst>
        </xdr:cNvPr>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A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A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A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A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A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99354</xdr:rowOff>
    </xdr:from>
    <xdr:to>
      <xdr:col>24</xdr:col>
      <xdr:colOff>114300</xdr:colOff>
      <xdr:row>74</xdr:row>
      <xdr:rowOff>29504</xdr:rowOff>
    </xdr:to>
    <xdr:sp macro="" textlink="">
      <xdr:nvSpPr>
        <xdr:cNvPr id="197" name="楕円 196">
          <a:extLst>
            <a:ext uri="{FF2B5EF4-FFF2-40B4-BE49-F238E27FC236}">
              <a16:creationId xmlns:a16="http://schemas.microsoft.com/office/drawing/2014/main" id="{00000000-0008-0000-0A00-0000C5000000}"/>
            </a:ext>
          </a:extLst>
        </xdr:cNvPr>
        <xdr:cNvSpPr/>
      </xdr:nvSpPr>
      <xdr:spPr>
        <a:xfrm>
          <a:off x="4584700" y="126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122231</xdr:rowOff>
    </xdr:from>
    <xdr:ext cx="599010" cy="259045"/>
    <xdr:sp macro="" textlink="">
      <xdr:nvSpPr>
        <xdr:cNvPr id="198" name="民生費該当値テキスト">
          <a:extLst>
            <a:ext uri="{FF2B5EF4-FFF2-40B4-BE49-F238E27FC236}">
              <a16:creationId xmlns:a16="http://schemas.microsoft.com/office/drawing/2014/main" id="{00000000-0008-0000-0A00-0000C6000000}"/>
            </a:ext>
          </a:extLst>
        </xdr:cNvPr>
        <xdr:cNvSpPr txBox="1"/>
      </xdr:nvSpPr>
      <xdr:spPr>
        <a:xfrm>
          <a:off x="4686300" y="1246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163675</xdr:rowOff>
    </xdr:from>
    <xdr:to>
      <xdr:col>20</xdr:col>
      <xdr:colOff>38100</xdr:colOff>
      <xdr:row>74</xdr:row>
      <xdr:rowOff>93825</xdr:rowOff>
    </xdr:to>
    <xdr:sp macro="" textlink="">
      <xdr:nvSpPr>
        <xdr:cNvPr id="199" name="楕円 198">
          <a:extLst>
            <a:ext uri="{FF2B5EF4-FFF2-40B4-BE49-F238E27FC236}">
              <a16:creationId xmlns:a16="http://schemas.microsoft.com/office/drawing/2014/main" id="{00000000-0008-0000-0A00-0000C7000000}"/>
            </a:ext>
          </a:extLst>
        </xdr:cNvPr>
        <xdr:cNvSpPr/>
      </xdr:nvSpPr>
      <xdr:spPr>
        <a:xfrm>
          <a:off x="3746500" y="126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110352</xdr:rowOff>
    </xdr:from>
    <xdr:ext cx="599010" cy="259045"/>
    <xdr:sp macro="" textlink="">
      <xdr:nvSpPr>
        <xdr:cNvPr id="200" name="テキスト ボックス 199">
          <a:extLst>
            <a:ext uri="{FF2B5EF4-FFF2-40B4-BE49-F238E27FC236}">
              <a16:creationId xmlns:a16="http://schemas.microsoft.com/office/drawing/2014/main" id="{00000000-0008-0000-0A00-0000C8000000}"/>
            </a:ext>
          </a:extLst>
        </xdr:cNvPr>
        <xdr:cNvSpPr txBox="1"/>
      </xdr:nvSpPr>
      <xdr:spPr>
        <a:xfrm>
          <a:off x="3497795" y="1245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150172</xdr:rowOff>
    </xdr:from>
    <xdr:to>
      <xdr:col>15</xdr:col>
      <xdr:colOff>101600</xdr:colOff>
      <xdr:row>74</xdr:row>
      <xdr:rowOff>80322</xdr:rowOff>
    </xdr:to>
    <xdr:sp macro="" textlink="">
      <xdr:nvSpPr>
        <xdr:cNvPr id="201" name="楕円 200">
          <a:extLst>
            <a:ext uri="{FF2B5EF4-FFF2-40B4-BE49-F238E27FC236}">
              <a16:creationId xmlns:a16="http://schemas.microsoft.com/office/drawing/2014/main" id="{00000000-0008-0000-0A00-0000C9000000}"/>
            </a:ext>
          </a:extLst>
        </xdr:cNvPr>
        <xdr:cNvSpPr/>
      </xdr:nvSpPr>
      <xdr:spPr>
        <a:xfrm>
          <a:off x="2857500" y="126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96849</xdr:rowOff>
    </xdr:from>
    <xdr:ext cx="599010" cy="259045"/>
    <xdr:sp macro="" textlink="">
      <xdr:nvSpPr>
        <xdr:cNvPr id="202" name="テキスト ボックス 201">
          <a:extLst>
            <a:ext uri="{FF2B5EF4-FFF2-40B4-BE49-F238E27FC236}">
              <a16:creationId xmlns:a16="http://schemas.microsoft.com/office/drawing/2014/main" id="{00000000-0008-0000-0A00-0000CA000000}"/>
            </a:ext>
          </a:extLst>
        </xdr:cNvPr>
        <xdr:cNvSpPr txBox="1"/>
      </xdr:nvSpPr>
      <xdr:spPr>
        <a:xfrm>
          <a:off x="2608795" y="1244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11184</xdr:rowOff>
    </xdr:from>
    <xdr:to>
      <xdr:col>10</xdr:col>
      <xdr:colOff>165100</xdr:colOff>
      <xdr:row>74</xdr:row>
      <xdr:rowOff>112784</xdr:rowOff>
    </xdr:to>
    <xdr:sp macro="" textlink="">
      <xdr:nvSpPr>
        <xdr:cNvPr id="203" name="楕円 202">
          <a:extLst>
            <a:ext uri="{FF2B5EF4-FFF2-40B4-BE49-F238E27FC236}">
              <a16:creationId xmlns:a16="http://schemas.microsoft.com/office/drawing/2014/main" id="{00000000-0008-0000-0A00-0000CB000000}"/>
            </a:ext>
          </a:extLst>
        </xdr:cNvPr>
        <xdr:cNvSpPr/>
      </xdr:nvSpPr>
      <xdr:spPr>
        <a:xfrm>
          <a:off x="1968500" y="126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129311</xdr:rowOff>
    </xdr:from>
    <xdr:ext cx="599010" cy="259045"/>
    <xdr:sp macro="" textlink="">
      <xdr:nvSpPr>
        <xdr:cNvPr id="204" name="テキスト ボックス 203">
          <a:extLst>
            <a:ext uri="{FF2B5EF4-FFF2-40B4-BE49-F238E27FC236}">
              <a16:creationId xmlns:a16="http://schemas.microsoft.com/office/drawing/2014/main" id="{00000000-0008-0000-0A00-0000CC000000}"/>
            </a:ext>
          </a:extLst>
        </xdr:cNvPr>
        <xdr:cNvSpPr txBox="1"/>
      </xdr:nvSpPr>
      <xdr:spPr>
        <a:xfrm>
          <a:off x="1719795" y="124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155597</xdr:rowOff>
    </xdr:from>
    <xdr:to>
      <xdr:col>6</xdr:col>
      <xdr:colOff>38100</xdr:colOff>
      <xdr:row>75</xdr:row>
      <xdr:rowOff>85747</xdr:rowOff>
    </xdr:to>
    <xdr:sp macro="" textlink="">
      <xdr:nvSpPr>
        <xdr:cNvPr id="205" name="楕円 204">
          <a:extLst>
            <a:ext uri="{FF2B5EF4-FFF2-40B4-BE49-F238E27FC236}">
              <a16:creationId xmlns:a16="http://schemas.microsoft.com/office/drawing/2014/main" id="{00000000-0008-0000-0A00-0000CD000000}"/>
            </a:ext>
          </a:extLst>
        </xdr:cNvPr>
        <xdr:cNvSpPr/>
      </xdr:nvSpPr>
      <xdr:spPr>
        <a:xfrm>
          <a:off x="1079500" y="128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102274</xdr:rowOff>
    </xdr:from>
    <xdr:ext cx="599010" cy="259045"/>
    <xdr:sp macro="" textlink="">
      <xdr:nvSpPr>
        <xdr:cNvPr id="206" name="テキスト ボックス 205">
          <a:extLst>
            <a:ext uri="{FF2B5EF4-FFF2-40B4-BE49-F238E27FC236}">
              <a16:creationId xmlns:a16="http://schemas.microsoft.com/office/drawing/2014/main" id="{00000000-0008-0000-0A00-0000CE000000}"/>
            </a:ext>
          </a:extLst>
        </xdr:cNvPr>
        <xdr:cNvSpPr txBox="1"/>
      </xdr:nvSpPr>
      <xdr:spPr>
        <a:xfrm>
          <a:off x="830795" y="126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A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A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A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A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A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A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A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A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A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A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A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A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A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A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A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A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A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A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A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A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A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A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A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A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A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A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A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A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A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A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A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A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131004</xdr:rowOff>
    </xdr:from>
    <xdr:to>
      <xdr:col>24</xdr:col>
      <xdr:colOff>63500</xdr:colOff>
      <xdr:row>96</xdr:row>
      <xdr:rowOff>140585</xdr:rowOff>
    </xdr:to>
    <xdr:cxnSp macro="">
      <xdr:nvCxnSpPr>
        <xdr:cNvPr id="239" name="直線コネクタ 238">
          <a:extLst>
            <a:ext uri="{FF2B5EF4-FFF2-40B4-BE49-F238E27FC236}">
              <a16:creationId xmlns:a16="http://schemas.microsoft.com/office/drawing/2014/main" id="{00000000-0008-0000-0A00-0000EF000000}"/>
            </a:ext>
          </a:extLst>
        </xdr:cNvPr>
        <xdr:cNvCxnSpPr/>
      </xdr:nvCxnSpPr>
      <xdr:spPr>
        <a:xfrm flipV="1">
          <a:off x="3797300" y="16590204"/>
          <a:ext cx="8382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A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A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140585</xdr:rowOff>
    </xdr:from>
    <xdr:to>
      <xdr:col>19</xdr:col>
      <xdr:colOff>177800</xdr:colOff>
      <xdr:row>96</xdr:row>
      <xdr:rowOff>153854</xdr:rowOff>
    </xdr:to>
    <xdr:cxnSp macro="">
      <xdr:nvCxnSpPr>
        <xdr:cNvPr id="242" name="直線コネクタ 241">
          <a:extLst>
            <a:ext uri="{FF2B5EF4-FFF2-40B4-BE49-F238E27FC236}">
              <a16:creationId xmlns:a16="http://schemas.microsoft.com/office/drawing/2014/main" id="{00000000-0008-0000-0A00-0000F2000000}"/>
            </a:ext>
          </a:extLst>
        </xdr:cNvPr>
        <xdr:cNvCxnSpPr/>
      </xdr:nvCxnSpPr>
      <xdr:spPr>
        <a:xfrm flipV="1">
          <a:off x="2908300" y="16599785"/>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A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A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153854</xdr:rowOff>
    </xdr:from>
    <xdr:to>
      <xdr:col>15</xdr:col>
      <xdr:colOff>50800</xdr:colOff>
      <xdr:row>97</xdr:row>
      <xdr:rowOff>15999</xdr:rowOff>
    </xdr:to>
    <xdr:cxnSp macro="">
      <xdr:nvCxnSpPr>
        <xdr:cNvPr id="245" name="直線コネクタ 244">
          <a:extLst>
            <a:ext uri="{FF2B5EF4-FFF2-40B4-BE49-F238E27FC236}">
              <a16:creationId xmlns:a16="http://schemas.microsoft.com/office/drawing/2014/main" id="{00000000-0008-0000-0A00-0000F5000000}"/>
            </a:ext>
          </a:extLst>
        </xdr:cNvPr>
        <xdr:cNvCxnSpPr/>
      </xdr:nvCxnSpPr>
      <xdr:spPr>
        <a:xfrm flipV="1">
          <a:off x="2019300" y="16613054"/>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A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A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15999</xdr:rowOff>
    </xdr:from>
    <xdr:to>
      <xdr:col>10</xdr:col>
      <xdr:colOff>114300</xdr:colOff>
      <xdr:row>97</xdr:row>
      <xdr:rowOff>81931</xdr:rowOff>
    </xdr:to>
    <xdr:cxnSp macro="">
      <xdr:nvCxnSpPr>
        <xdr:cNvPr id="248" name="直線コネクタ 247">
          <a:extLst>
            <a:ext uri="{FF2B5EF4-FFF2-40B4-BE49-F238E27FC236}">
              <a16:creationId xmlns:a16="http://schemas.microsoft.com/office/drawing/2014/main" id="{00000000-0008-0000-0A00-0000F8000000}"/>
            </a:ext>
          </a:extLst>
        </xdr:cNvPr>
        <xdr:cNvCxnSpPr/>
      </xdr:nvCxnSpPr>
      <xdr:spPr>
        <a:xfrm flipV="1">
          <a:off x="1130300" y="16646649"/>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A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A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a:extLst>
            <a:ext uri="{FF2B5EF4-FFF2-40B4-BE49-F238E27FC236}">
              <a16:creationId xmlns:a16="http://schemas.microsoft.com/office/drawing/2014/main" id="{00000000-0008-0000-0A00-0000FB000000}"/>
            </a:ext>
          </a:extLst>
        </xdr:cNvPr>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a:extLst>
            <a:ext uri="{FF2B5EF4-FFF2-40B4-BE49-F238E27FC236}">
              <a16:creationId xmlns:a16="http://schemas.microsoft.com/office/drawing/2014/main" id="{00000000-0008-0000-0A00-0000FC000000}"/>
            </a:ext>
          </a:extLst>
        </xdr:cNvPr>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A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A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A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A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A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80204</xdr:rowOff>
    </xdr:from>
    <xdr:to>
      <xdr:col>24</xdr:col>
      <xdr:colOff>114300</xdr:colOff>
      <xdr:row>97</xdr:row>
      <xdr:rowOff>10354</xdr:rowOff>
    </xdr:to>
    <xdr:sp macro="" textlink="">
      <xdr:nvSpPr>
        <xdr:cNvPr id="258" name="楕円 257">
          <a:extLst>
            <a:ext uri="{FF2B5EF4-FFF2-40B4-BE49-F238E27FC236}">
              <a16:creationId xmlns:a16="http://schemas.microsoft.com/office/drawing/2014/main" id="{00000000-0008-0000-0A00-000002010000}"/>
            </a:ext>
          </a:extLst>
        </xdr:cNvPr>
        <xdr:cNvSpPr/>
      </xdr:nvSpPr>
      <xdr:spPr>
        <a:xfrm>
          <a:off x="4584700" y="16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58631</xdr:rowOff>
    </xdr:from>
    <xdr:ext cx="534377" cy="259045"/>
    <xdr:sp macro="" textlink="">
      <xdr:nvSpPr>
        <xdr:cNvPr id="259" name="衛生費該当値テキスト">
          <a:extLst>
            <a:ext uri="{FF2B5EF4-FFF2-40B4-BE49-F238E27FC236}">
              <a16:creationId xmlns:a16="http://schemas.microsoft.com/office/drawing/2014/main" id="{00000000-0008-0000-0A00-000003010000}"/>
            </a:ext>
          </a:extLst>
        </xdr:cNvPr>
        <xdr:cNvSpPr txBox="1"/>
      </xdr:nvSpPr>
      <xdr:spPr>
        <a:xfrm>
          <a:off x="4686300" y="165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89785</xdr:rowOff>
    </xdr:from>
    <xdr:to>
      <xdr:col>20</xdr:col>
      <xdr:colOff>38100</xdr:colOff>
      <xdr:row>97</xdr:row>
      <xdr:rowOff>19935</xdr:rowOff>
    </xdr:to>
    <xdr:sp macro="" textlink="">
      <xdr:nvSpPr>
        <xdr:cNvPr id="260" name="楕円 259">
          <a:extLst>
            <a:ext uri="{FF2B5EF4-FFF2-40B4-BE49-F238E27FC236}">
              <a16:creationId xmlns:a16="http://schemas.microsoft.com/office/drawing/2014/main" id="{00000000-0008-0000-0A00-000004010000}"/>
            </a:ext>
          </a:extLst>
        </xdr:cNvPr>
        <xdr:cNvSpPr/>
      </xdr:nvSpPr>
      <xdr:spPr>
        <a:xfrm>
          <a:off x="3746500" y="16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36462</xdr:rowOff>
    </xdr:from>
    <xdr:ext cx="534377" cy="259045"/>
    <xdr:sp macro="" textlink="">
      <xdr:nvSpPr>
        <xdr:cNvPr id="261" name="テキスト ボックス 260">
          <a:extLst>
            <a:ext uri="{FF2B5EF4-FFF2-40B4-BE49-F238E27FC236}">
              <a16:creationId xmlns:a16="http://schemas.microsoft.com/office/drawing/2014/main" id="{00000000-0008-0000-0A00-000005010000}"/>
            </a:ext>
          </a:extLst>
        </xdr:cNvPr>
        <xdr:cNvSpPr txBox="1"/>
      </xdr:nvSpPr>
      <xdr:spPr>
        <a:xfrm>
          <a:off x="3530111" y="163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103054</xdr:rowOff>
    </xdr:from>
    <xdr:to>
      <xdr:col>15</xdr:col>
      <xdr:colOff>101600</xdr:colOff>
      <xdr:row>97</xdr:row>
      <xdr:rowOff>33204</xdr:rowOff>
    </xdr:to>
    <xdr:sp macro="" textlink="">
      <xdr:nvSpPr>
        <xdr:cNvPr id="262" name="楕円 261">
          <a:extLst>
            <a:ext uri="{FF2B5EF4-FFF2-40B4-BE49-F238E27FC236}">
              <a16:creationId xmlns:a16="http://schemas.microsoft.com/office/drawing/2014/main" id="{00000000-0008-0000-0A00-000006010000}"/>
            </a:ext>
          </a:extLst>
        </xdr:cNvPr>
        <xdr:cNvSpPr/>
      </xdr:nvSpPr>
      <xdr:spPr>
        <a:xfrm>
          <a:off x="2857500" y="165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24331</xdr:rowOff>
    </xdr:from>
    <xdr:ext cx="534377" cy="259045"/>
    <xdr:sp macro="" textlink="">
      <xdr:nvSpPr>
        <xdr:cNvPr id="263" name="テキスト ボックス 262">
          <a:extLst>
            <a:ext uri="{FF2B5EF4-FFF2-40B4-BE49-F238E27FC236}">
              <a16:creationId xmlns:a16="http://schemas.microsoft.com/office/drawing/2014/main" id="{00000000-0008-0000-0A00-000007010000}"/>
            </a:ext>
          </a:extLst>
        </xdr:cNvPr>
        <xdr:cNvSpPr txBox="1"/>
      </xdr:nvSpPr>
      <xdr:spPr>
        <a:xfrm>
          <a:off x="2641111" y="166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136649</xdr:rowOff>
    </xdr:from>
    <xdr:to>
      <xdr:col>10</xdr:col>
      <xdr:colOff>165100</xdr:colOff>
      <xdr:row>97</xdr:row>
      <xdr:rowOff>66799</xdr:rowOff>
    </xdr:to>
    <xdr:sp macro="" textlink="">
      <xdr:nvSpPr>
        <xdr:cNvPr id="264" name="楕円 263">
          <a:extLst>
            <a:ext uri="{FF2B5EF4-FFF2-40B4-BE49-F238E27FC236}">
              <a16:creationId xmlns:a16="http://schemas.microsoft.com/office/drawing/2014/main" id="{00000000-0008-0000-0A00-000008010000}"/>
            </a:ext>
          </a:extLst>
        </xdr:cNvPr>
        <xdr:cNvSpPr/>
      </xdr:nvSpPr>
      <xdr:spPr>
        <a:xfrm>
          <a:off x="1968500" y="165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57926</xdr:rowOff>
    </xdr:from>
    <xdr:ext cx="534377" cy="259045"/>
    <xdr:sp macro="" textlink="">
      <xdr:nvSpPr>
        <xdr:cNvPr id="265" name="テキスト ボックス 264">
          <a:extLst>
            <a:ext uri="{FF2B5EF4-FFF2-40B4-BE49-F238E27FC236}">
              <a16:creationId xmlns:a16="http://schemas.microsoft.com/office/drawing/2014/main" id="{00000000-0008-0000-0A00-000009010000}"/>
            </a:ext>
          </a:extLst>
        </xdr:cNvPr>
        <xdr:cNvSpPr txBox="1"/>
      </xdr:nvSpPr>
      <xdr:spPr>
        <a:xfrm>
          <a:off x="1752111" y="166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31131</xdr:rowOff>
    </xdr:from>
    <xdr:to>
      <xdr:col>6</xdr:col>
      <xdr:colOff>38100</xdr:colOff>
      <xdr:row>97</xdr:row>
      <xdr:rowOff>132731</xdr:rowOff>
    </xdr:to>
    <xdr:sp macro="" textlink="">
      <xdr:nvSpPr>
        <xdr:cNvPr id="266" name="楕円 265">
          <a:extLst>
            <a:ext uri="{FF2B5EF4-FFF2-40B4-BE49-F238E27FC236}">
              <a16:creationId xmlns:a16="http://schemas.microsoft.com/office/drawing/2014/main" id="{00000000-0008-0000-0A00-00000A010000}"/>
            </a:ext>
          </a:extLst>
        </xdr:cNvPr>
        <xdr:cNvSpPr/>
      </xdr:nvSpPr>
      <xdr:spPr>
        <a:xfrm>
          <a:off x="1079500" y="166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123858</xdr:rowOff>
    </xdr:from>
    <xdr:ext cx="534377" cy="259045"/>
    <xdr:sp macro="" textlink="">
      <xdr:nvSpPr>
        <xdr:cNvPr id="267" name="テキスト ボックス 266">
          <a:extLst>
            <a:ext uri="{FF2B5EF4-FFF2-40B4-BE49-F238E27FC236}">
              <a16:creationId xmlns:a16="http://schemas.microsoft.com/office/drawing/2014/main" id="{00000000-0008-0000-0A00-00000B010000}"/>
            </a:ext>
          </a:extLst>
        </xdr:cNvPr>
        <xdr:cNvSpPr txBox="1"/>
      </xdr:nvSpPr>
      <xdr:spPr>
        <a:xfrm>
          <a:off x="863111" y="167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A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A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A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A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A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A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A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A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A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A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A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A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A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A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A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A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A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A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A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A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A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A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A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A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A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A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A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A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A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A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56751</xdr:rowOff>
    </xdr:from>
    <xdr:to>
      <xdr:col>55</xdr:col>
      <xdr:colOff>0</xdr:colOff>
      <xdr:row>38</xdr:row>
      <xdr:rowOff>57404</xdr:rowOff>
    </xdr:to>
    <xdr:cxnSp macro="">
      <xdr:nvCxnSpPr>
        <xdr:cNvPr id="298" name="直線コネクタ 297">
          <a:extLst>
            <a:ext uri="{FF2B5EF4-FFF2-40B4-BE49-F238E27FC236}">
              <a16:creationId xmlns:a16="http://schemas.microsoft.com/office/drawing/2014/main" id="{00000000-0008-0000-0A00-00002A010000}"/>
            </a:ext>
          </a:extLst>
        </xdr:cNvPr>
        <xdr:cNvCxnSpPr/>
      </xdr:nvCxnSpPr>
      <xdr:spPr>
        <a:xfrm flipV="1">
          <a:off x="9639300" y="657185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A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A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57404</xdr:rowOff>
    </xdr:from>
    <xdr:to>
      <xdr:col>50</xdr:col>
      <xdr:colOff>114300</xdr:colOff>
      <xdr:row>38</xdr:row>
      <xdr:rowOff>97246</xdr:rowOff>
    </xdr:to>
    <xdr:cxnSp macro="">
      <xdr:nvCxnSpPr>
        <xdr:cNvPr id="301" name="直線コネクタ 300">
          <a:extLst>
            <a:ext uri="{FF2B5EF4-FFF2-40B4-BE49-F238E27FC236}">
              <a16:creationId xmlns:a16="http://schemas.microsoft.com/office/drawing/2014/main" id="{00000000-0008-0000-0A00-00002D010000}"/>
            </a:ext>
          </a:extLst>
        </xdr:cNvPr>
        <xdr:cNvCxnSpPr/>
      </xdr:nvCxnSpPr>
      <xdr:spPr>
        <a:xfrm flipV="1">
          <a:off x="8750300" y="657250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A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A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97246</xdr:rowOff>
    </xdr:from>
    <xdr:to>
      <xdr:col>45</xdr:col>
      <xdr:colOff>177800</xdr:colOff>
      <xdr:row>38</xdr:row>
      <xdr:rowOff>118800</xdr:rowOff>
    </xdr:to>
    <xdr:cxnSp macro="">
      <xdr:nvCxnSpPr>
        <xdr:cNvPr id="304" name="直線コネクタ 303">
          <a:extLst>
            <a:ext uri="{FF2B5EF4-FFF2-40B4-BE49-F238E27FC236}">
              <a16:creationId xmlns:a16="http://schemas.microsoft.com/office/drawing/2014/main" id="{00000000-0008-0000-0A00-000030010000}"/>
            </a:ext>
          </a:extLst>
        </xdr:cNvPr>
        <xdr:cNvCxnSpPr/>
      </xdr:nvCxnSpPr>
      <xdr:spPr>
        <a:xfrm flipV="1">
          <a:off x="7861300" y="661234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A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A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118800</xdr:rowOff>
    </xdr:from>
    <xdr:to>
      <xdr:col>41</xdr:col>
      <xdr:colOff>50800</xdr:colOff>
      <xdr:row>38</xdr:row>
      <xdr:rowOff>130556</xdr:rowOff>
    </xdr:to>
    <xdr:cxnSp macro="">
      <xdr:nvCxnSpPr>
        <xdr:cNvPr id="307" name="直線コネクタ 306">
          <a:extLst>
            <a:ext uri="{FF2B5EF4-FFF2-40B4-BE49-F238E27FC236}">
              <a16:creationId xmlns:a16="http://schemas.microsoft.com/office/drawing/2014/main" id="{00000000-0008-0000-0A00-000033010000}"/>
            </a:ext>
          </a:extLst>
        </xdr:cNvPr>
        <xdr:cNvCxnSpPr/>
      </xdr:nvCxnSpPr>
      <xdr:spPr>
        <a:xfrm flipV="1">
          <a:off x="6972300" y="663390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A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A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a:extLst>
            <a:ext uri="{FF2B5EF4-FFF2-40B4-BE49-F238E27FC236}">
              <a16:creationId xmlns:a16="http://schemas.microsoft.com/office/drawing/2014/main" id="{00000000-0008-0000-0A00-000036010000}"/>
            </a:ext>
          </a:extLst>
        </xdr:cNvPr>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a:extLst>
            <a:ext uri="{FF2B5EF4-FFF2-40B4-BE49-F238E27FC236}">
              <a16:creationId xmlns:a16="http://schemas.microsoft.com/office/drawing/2014/main" id="{00000000-0008-0000-0A00-000037010000}"/>
            </a:ext>
          </a:extLst>
        </xdr:cNvPr>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A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A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A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A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A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5951</xdr:rowOff>
    </xdr:from>
    <xdr:to>
      <xdr:col>55</xdr:col>
      <xdr:colOff>50800</xdr:colOff>
      <xdr:row>38</xdr:row>
      <xdr:rowOff>107551</xdr:rowOff>
    </xdr:to>
    <xdr:sp macro="" textlink="">
      <xdr:nvSpPr>
        <xdr:cNvPr id="317" name="楕円 316">
          <a:extLst>
            <a:ext uri="{FF2B5EF4-FFF2-40B4-BE49-F238E27FC236}">
              <a16:creationId xmlns:a16="http://schemas.microsoft.com/office/drawing/2014/main" id="{00000000-0008-0000-0A00-00003D010000}"/>
            </a:ext>
          </a:extLst>
        </xdr:cNvPr>
        <xdr:cNvSpPr/>
      </xdr:nvSpPr>
      <xdr:spPr>
        <a:xfrm>
          <a:off x="104267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155828</xdr:rowOff>
    </xdr:from>
    <xdr:ext cx="378565" cy="259045"/>
    <xdr:sp macro="" textlink="">
      <xdr:nvSpPr>
        <xdr:cNvPr id="318" name="労働費該当値テキスト">
          <a:extLst>
            <a:ext uri="{FF2B5EF4-FFF2-40B4-BE49-F238E27FC236}">
              <a16:creationId xmlns:a16="http://schemas.microsoft.com/office/drawing/2014/main" id="{00000000-0008-0000-0A00-00003E010000}"/>
            </a:ext>
          </a:extLst>
        </xdr:cNvPr>
        <xdr:cNvSpPr txBox="1"/>
      </xdr:nvSpPr>
      <xdr:spPr>
        <a:xfrm>
          <a:off x="10528300" y="649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xdr:rowOff>
    </xdr:from>
    <xdr:to>
      <xdr:col>50</xdr:col>
      <xdr:colOff>165100</xdr:colOff>
      <xdr:row>38</xdr:row>
      <xdr:rowOff>108204</xdr:rowOff>
    </xdr:to>
    <xdr:sp macro="" textlink="">
      <xdr:nvSpPr>
        <xdr:cNvPr id="319" name="楕円 318">
          <a:extLst>
            <a:ext uri="{FF2B5EF4-FFF2-40B4-BE49-F238E27FC236}">
              <a16:creationId xmlns:a16="http://schemas.microsoft.com/office/drawing/2014/main" id="{00000000-0008-0000-0A00-00003F010000}"/>
            </a:ext>
          </a:extLst>
        </xdr:cNvPr>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99331</xdr:rowOff>
    </xdr:from>
    <xdr:ext cx="378565" cy="259045"/>
    <xdr:sp macro="" textlink="">
      <xdr:nvSpPr>
        <xdr:cNvPr id="320" name="テキスト ボックス 319">
          <a:extLst>
            <a:ext uri="{FF2B5EF4-FFF2-40B4-BE49-F238E27FC236}">
              <a16:creationId xmlns:a16="http://schemas.microsoft.com/office/drawing/2014/main" id="{00000000-0008-0000-0A00-000040010000}"/>
            </a:ext>
          </a:extLst>
        </xdr:cNvPr>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46446</xdr:rowOff>
    </xdr:from>
    <xdr:to>
      <xdr:col>46</xdr:col>
      <xdr:colOff>38100</xdr:colOff>
      <xdr:row>38</xdr:row>
      <xdr:rowOff>148046</xdr:rowOff>
    </xdr:to>
    <xdr:sp macro="" textlink="">
      <xdr:nvSpPr>
        <xdr:cNvPr id="321" name="楕円 320">
          <a:extLst>
            <a:ext uri="{FF2B5EF4-FFF2-40B4-BE49-F238E27FC236}">
              <a16:creationId xmlns:a16="http://schemas.microsoft.com/office/drawing/2014/main" id="{00000000-0008-0000-0A00-000041010000}"/>
            </a:ext>
          </a:extLst>
        </xdr:cNvPr>
        <xdr:cNvSpPr/>
      </xdr:nvSpPr>
      <xdr:spPr>
        <a:xfrm>
          <a:off x="8699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139173</xdr:rowOff>
    </xdr:from>
    <xdr:ext cx="378565" cy="259045"/>
    <xdr:sp macro="" textlink="">
      <xdr:nvSpPr>
        <xdr:cNvPr id="322" name="テキスト ボックス 321">
          <a:extLst>
            <a:ext uri="{FF2B5EF4-FFF2-40B4-BE49-F238E27FC236}">
              <a16:creationId xmlns:a16="http://schemas.microsoft.com/office/drawing/2014/main" id="{00000000-0008-0000-0A00-000042010000}"/>
            </a:ext>
          </a:extLst>
        </xdr:cNvPr>
        <xdr:cNvSpPr txBox="1"/>
      </xdr:nvSpPr>
      <xdr:spPr>
        <a:xfrm>
          <a:off x="8561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68000</xdr:rowOff>
    </xdr:from>
    <xdr:to>
      <xdr:col>41</xdr:col>
      <xdr:colOff>101600</xdr:colOff>
      <xdr:row>38</xdr:row>
      <xdr:rowOff>169600</xdr:rowOff>
    </xdr:to>
    <xdr:sp macro="" textlink="">
      <xdr:nvSpPr>
        <xdr:cNvPr id="323" name="楕円 322">
          <a:extLst>
            <a:ext uri="{FF2B5EF4-FFF2-40B4-BE49-F238E27FC236}">
              <a16:creationId xmlns:a16="http://schemas.microsoft.com/office/drawing/2014/main" id="{00000000-0008-0000-0A00-000043010000}"/>
            </a:ext>
          </a:extLst>
        </xdr:cNvPr>
        <xdr:cNvSpPr/>
      </xdr:nvSpPr>
      <xdr:spPr>
        <a:xfrm>
          <a:off x="7810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160727</xdr:rowOff>
    </xdr:from>
    <xdr:ext cx="378565" cy="259045"/>
    <xdr:sp macro="" textlink="">
      <xdr:nvSpPr>
        <xdr:cNvPr id="324" name="テキスト ボックス 323">
          <a:extLst>
            <a:ext uri="{FF2B5EF4-FFF2-40B4-BE49-F238E27FC236}">
              <a16:creationId xmlns:a16="http://schemas.microsoft.com/office/drawing/2014/main" id="{00000000-0008-0000-0A00-000044010000}"/>
            </a:ext>
          </a:extLst>
        </xdr:cNvPr>
        <xdr:cNvSpPr txBox="1"/>
      </xdr:nvSpPr>
      <xdr:spPr>
        <a:xfrm>
          <a:off x="7672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79756</xdr:rowOff>
    </xdr:from>
    <xdr:to>
      <xdr:col>36</xdr:col>
      <xdr:colOff>165100</xdr:colOff>
      <xdr:row>39</xdr:row>
      <xdr:rowOff>9906</xdr:rowOff>
    </xdr:to>
    <xdr:sp macro="" textlink="">
      <xdr:nvSpPr>
        <xdr:cNvPr id="325" name="楕円 324">
          <a:extLst>
            <a:ext uri="{FF2B5EF4-FFF2-40B4-BE49-F238E27FC236}">
              <a16:creationId xmlns:a16="http://schemas.microsoft.com/office/drawing/2014/main" id="{00000000-0008-0000-0A00-000045010000}"/>
            </a:ext>
          </a:extLst>
        </xdr:cNvPr>
        <xdr:cNvSpPr/>
      </xdr:nvSpPr>
      <xdr:spPr>
        <a:xfrm>
          <a:off x="692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1033</xdr:rowOff>
    </xdr:from>
    <xdr:ext cx="378565" cy="259045"/>
    <xdr:sp macro="" textlink="">
      <xdr:nvSpPr>
        <xdr:cNvPr id="326" name="テキスト ボックス 325">
          <a:extLst>
            <a:ext uri="{FF2B5EF4-FFF2-40B4-BE49-F238E27FC236}">
              <a16:creationId xmlns:a16="http://schemas.microsoft.com/office/drawing/2014/main" id="{00000000-0008-0000-0A00-000046010000}"/>
            </a:ext>
          </a:extLst>
        </xdr:cNvPr>
        <xdr:cNvSpPr txBox="1"/>
      </xdr:nvSpPr>
      <xdr:spPr>
        <a:xfrm>
          <a:off x="6783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A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A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A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A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A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A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A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A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A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A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A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A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A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A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A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A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A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A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A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A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A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A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A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A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A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A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A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A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154927</xdr:rowOff>
    </xdr:from>
    <xdr:to>
      <xdr:col>55</xdr:col>
      <xdr:colOff>0</xdr:colOff>
      <xdr:row>55</xdr:row>
      <xdr:rowOff>94844</xdr:rowOff>
    </xdr:to>
    <xdr:cxnSp macro="">
      <xdr:nvCxnSpPr>
        <xdr:cNvPr id="355" name="直線コネクタ 354">
          <a:extLst>
            <a:ext uri="{FF2B5EF4-FFF2-40B4-BE49-F238E27FC236}">
              <a16:creationId xmlns:a16="http://schemas.microsoft.com/office/drawing/2014/main" id="{00000000-0008-0000-0A00-000063010000}"/>
            </a:ext>
          </a:extLst>
        </xdr:cNvPr>
        <xdr:cNvCxnSpPr/>
      </xdr:nvCxnSpPr>
      <xdr:spPr>
        <a:xfrm>
          <a:off x="9639300" y="9413227"/>
          <a:ext cx="8382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A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A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154927</xdr:rowOff>
    </xdr:from>
    <xdr:to>
      <xdr:col>50</xdr:col>
      <xdr:colOff>114300</xdr:colOff>
      <xdr:row>55</xdr:row>
      <xdr:rowOff>98146</xdr:rowOff>
    </xdr:to>
    <xdr:cxnSp macro="">
      <xdr:nvCxnSpPr>
        <xdr:cNvPr id="358" name="直線コネクタ 357">
          <a:extLst>
            <a:ext uri="{FF2B5EF4-FFF2-40B4-BE49-F238E27FC236}">
              <a16:creationId xmlns:a16="http://schemas.microsoft.com/office/drawing/2014/main" id="{00000000-0008-0000-0A00-000066010000}"/>
            </a:ext>
          </a:extLst>
        </xdr:cNvPr>
        <xdr:cNvCxnSpPr/>
      </xdr:nvCxnSpPr>
      <xdr:spPr>
        <a:xfrm flipV="1">
          <a:off x="8750300" y="9413227"/>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A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A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98146</xdr:rowOff>
    </xdr:from>
    <xdr:to>
      <xdr:col>45</xdr:col>
      <xdr:colOff>177800</xdr:colOff>
      <xdr:row>55</xdr:row>
      <xdr:rowOff>115253</xdr:rowOff>
    </xdr:to>
    <xdr:cxnSp macro="">
      <xdr:nvCxnSpPr>
        <xdr:cNvPr id="361" name="直線コネクタ 360">
          <a:extLst>
            <a:ext uri="{FF2B5EF4-FFF2-40B4-BE49-F238E27FC236}">
              <a16:creationId xmlns:a16="http://schemas.microsoft.com/office/drawing/2014/main" id="{00000000-0008-0000-0A00-000069010000}"/>
            </a:ext>
          </a:extLst>
        </xdr:cNvPr>
        <xdr:cNvCxnSpPr/>
      </xdr:nvCxnSpPr>
      <xdr:spPr>
        <a:xfrm flipV="1">
          <a:off x="7861300" y="9527896"/>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A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A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115253</xdr:rowOff>
    </xdr:from>
    <xdr:to>
      <xdr:col>41</xdr:col>
      <xdr:colOff>50800</xdr:colOff>
      <xdr:row>56</xdr:row>
      <xdr:rowOff>52959</xdr:rowOff>
    </xdr:to>
    <xdr:cxnSp macro="">
      <xdr:nvCxnSpPr>
        <xdr:cNvPr id="364" name="直線コネクタ 363">
          <a:extLst>
            <a:ext uri="{FF2B5EF4-FFF2-40B4-BE49-F238E27FC236}">
              <a16:creationId xmlns:a16="http://schemas.microsoft.com/office/drawing/2014/main" id="{00000000-0008-0000-0A00-00006C010000}"/>
            </a:ext>
          </a:extLst>
        </xdr:cNvPr>
        <xdr:cNvCxnSpPr/>
      </xdr:nvCxnSpPr>
      <xdr:spPr>
        <a:xfrm flipV="1">
          <a:off x="6972300" y="954500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A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A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a:extLst>
            <a:ext uri="{FF2B5EF4-FFF2-40B4-BE49-F238E27FC236}">
              <a16:creationId xmlns:a16="http://schemas.microsoft.com/office/drawing/2014/main" id="{00000000-0008-0000-0A00-00006F010000}"/>
            </a:ext>
          </a:extLst>
        </xdr:cNvPr>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a:extLst>
            <a:ext uri="{FF2B5EF4-FFF2-40B4-BE49-F238E27FC236}">
              <a16:creationId xmlns:a16="http://schemas.microsoft.com/office/drawing/2014/main" id="{00000000-0008-0000-0A00-000070010000}"/>
            </a:ext>
          </a:extLst>
        </xdr:cNvPr>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A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A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A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A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A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44044</xdr:rowOff>
    </xdr:from>
    <xdr:to>
      <xdr:col>55</xdr:col>
      <xdr:colOff>50800</xdr:colOff>
      <xdr:row>55</xdr:row>
      <xdr:rowOff>145644</xdr:rowOff>
    </xdr:to>
    <xdr:sp macro="" textlink="">
      <xdr:nvSpPr>
        <xdr:cNvPr id="374" name="楕円 373">
          <a:extLst>
            <a:ext uri="{FF2B5EF4-FFF2-40B4-BE49-F238E27FC236}">
              <a16:creationId xmlns:a16="http://schemas.microsoft.com/office/drawing/2014/main" id="{00000000-0008-0000-0A00-000076010000}"/>
            </a:ext>
          </a:extLst>
        </xdr:cNvPr>
        <xdr:cNvSpPr/>
      </xdr:nvSpPr>
      <xdr:spPr>
        <a:xfrm>
          <a:off x="10426700" y="94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66921</xdr:rowOff>
    </xdr:from>
    <xdr:ext cx="534377" cy="259045"/>
    <xdr:sp macro="" textlink="">
      <xdr:nvSpPr>
        <xdr:cNvPr id="375" name="農林水産業費該当値テキスト">
          <a:extLst>
            <a:ext uri="{FF2B5EF4-FFF2-40B4-BE49-F238E27FC236}">
              <a16:creationId xmlns:a16="http://schemas.microsoft.com/office/drawing/2014/main" id="{00000000-0008-0000-0A00-000077010000}"/>
            </a:ext>
          </a:extLst>
        </xdr:cNvPr>
        <xdr:cNvSpPr txBox="1"/>
      </xdr:nvSpPr>
      <xdr:spPr>
        <a:xfrm>
          <a:off x="10528300" y="93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104127</xdr:rowOff>
    </xdr:from>
    <xdr:to>
      <xdr:col>50</xdr:col>
      <xdr:colOff>165100</xdr:colOff>
      <xdr:row>55</xdr:row>
      <xdr:rowOff>34277</xdr:rowOff>
    </xdr:to>
    <xdr:sp macro="" textlink="">
      <xdr:nvSpPr>
        <xdr:cNvPr id="376" name="楕円 375">
          <a:extLst>
            <a:ext uri="{FF2B5EF4-FFF2-40B4-BE49-F238E27FC236}">
              <a16:creationId xmlns:a16="http://schemas.microsoft.com/office/drawing/2014/main" id="{00000000-0008-0000-0A00-000078010000}"/>
            </a:ext>
          </a:extLst>
        </xdr:cNvPr>
        <xdr:cNvSpPr/>
      </xdr:nvSpPr>
      <xdr:spPr>
        <a:xfrm>
          <a:off x="9588500" y="9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50804</xdr:rowOff>
    </xdr:from>
    <xdr:ext cx="534377" cy="259045"/>
    <xdr:sp macro="" textlink="">
      <xdr:nvSpPr>
        <xdr:cNvPr id="377" name="テキスト ボックス 376">
          <a:extLst>
            <a:ext uri="{FF2B5EF4-FFF2-40B4-BE49-F238E27FC236}">
              <a16:creationId xmlns:a16="http://schemas.microsoft.com/office/drawing/2014/main" id="{00000000-0008-0000-0A00-000079010000}"/>
            </a:ext>
          </a:extLst>
        </xdr:cNvPr>
        <xdr:cNvSpPr txBox="1"/>
      </xdr:nvSpPr>
      <xdr:spPr>
        <a:xfrm>
          <a:off x="9372111" y="91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47346</xdr:rowOff>
    </xdr:from>
    <xdr:to>
      <xdr:col>46</xdr:col>
      <xdr:colOff>38100</xdr:colOff>
      <xdr:row>55</xdr:row>
      <xdr:rowOff>148946</xdr:rowOff>
    </xdr:to>
    <xdr:sp macro="" textlink="">
      <xdr:nvSpPr>
        <xdr:cNvPr id="378" name="楕円 377">
          <a:extLst>
            <a:ext uri="{FF2B5EF4-FFF2-40B4-BE49-F238E27FC236}">
              <a16:creationId xmlns:a16="http://schemas.microsoft.com/office/drawing/2014/main" id="{00000000-0008-0000-0A00-00007A010000}"/>
            </a:ext>
          </a:extLst>
        </xdr:cNvPr>
        <xdr:cNvSpPr/>
      </xdr:nvSpPr>
      <xdr:spPr>
        <a:xfrm>
          <a:off x="8699500" y="94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165473</xdr:rowOff>
    </xdr:from>
    <xdr:ext cx="534377" cy="259045"/>
    <xdr:sp macro="" textlink="">
      <xdr:nvSpPr>
        <xdr:cNvPr id="379" name="テキスト ボックス 378">
          <a:extLst>
            <a:ext uri="{FF2B5EF4-FFF2-40B4-BE49-F238E27FC236}">
              <a16:creationId xmlns:a16="http://schemas.microsoft.com/office/drawing/2014/main" id="{00000000-0008-0000-0A00-00007B010000}"/>
            </a:ext>
          </a:extLst>
        </xdr:cNvPr>
        <xdr:cNvSpPr txBox="1"/>
      </xdr:nvSpPr>
      <xdr:spPr>
        <a:xfrm>
          <a:off x="8483111" y="9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64453</xdr:rowOff>
    </xdr:from>
    <xdr:to>
      <xdr:col>41</xdr:col>
      <xdr:colOff>101600</xdr:colOff>
      <xdr:row>55</xdr:row>
      <xdr:rowOff>166053</xdr:rowOff>
    </xdr:to>
    <xdr:sp macro="" textlink="">
      <xdr:nvSpPr>
        <xdr:cNvPr id="380" name="楕円 379">
          <a:extLst>
            <a:ext uri="{FF2B5EF4-FFF2-40B4-BE49-F238E27FC236}">
              <a16:creationId xmlns:a16="http://schemas.microsoft.com/office/drawing/2014/main" id="{00000000-0008-0000-0A00-00007C010000}"/>
            </a:ext>
          </a:extLst>
        </xdr:cNvPr>
        <xdr:cNvSpPr/>
      </xdr:nvSpPr>
      <xdr:spPr>
        <a:xfrm>
          <a:off x="78105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11130</xdr:rowOff>
    </xdr:from>
    <xdr:ext cx="534377" cy="259045"/>
    <xdr:sp macro="" textlink="">
      <xdr:nvSpPr>
        <xdr:cNvPr id="381" name="テキスト ボックス 380">
          <a:extLst>
            <a:ext uri="{FF2B5EF4-FFF2-40B4-BE49-F238E27FC236}">
              <a16:creationId xmlns:a16="http://schemas.microsoft.com/office/drawing/2014/main" id="{00000000-0008-0000-0A00-00007D010000}"/>
            </a:ext>
          </a:extLst>
        </xdr:cNvPr>
        <xdr:cNvSpPr txBox="1"/>
      </xdr:nvSpPr>
      <xdr:spPr>
        <a:xfrm>
          <a:off x="7594111" y="92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2159</xdr:rowOff>
    </xdr:from>
    <xdr:to>
      <xdr:col>36</xdr:col>
      <xdr:colOff>165100</xdr:colOff>
      <xdr:row>56</xdr:row>
      <xdr:rowOff>103759</xdr:rowOff>
    </xdr:to>
    <xdr:sp macro="" textlink="">
      <xdr:nvSpPr>
        <xdr:cNvPr id="382" name="楕円 381">
          <a:extLst>
            <a:ext uri="{FF2B5EF4-FFF2-40B4-BE49-F238E27FC236}">
              <a16:creationId xmlns:a16="http://schemas.microsoft.com/office/drawing/2014/main" id="{00000000-0008-0000-0A00-00007E010000}"/>
            </a:ext>
          </a:extLst>
        </xdr:cNvPr>
        <xdr:cNvSpPr/>
      </xdr:nvSpPr>
      <xdr:spPr>
        <a:xfrm>
          <a:off x="6921500" y="96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120286</xdr:rowOff>
    </xdr:from>
    <xdr:ext cx="534377" cy="259045"/>
    <xdr:sp macro="" textlink="">
      <xdr:nvSpPr>
        <xdr:cNvPr id="383" name="テキスト ボックス 382">
          <a:extLst>
            <a:ext uri="{FF2B5EF4-FFF2-40B4-BE49-F238E27FC236}">
              <a16:creationId xmlns:a16="http://schemas.microsoft.com/office/drawing/2014/main" id="{00000000-0008-0000-0A00-00007F010000}"/>
            </a:ext>
          </a:extLst>
        </xdr:cNvPr>
        <xdr:cNvSpPr txBox="1"/>
      </xdr:nvSpPr>
      <xdr:spPr>
        <a:xfrm>
          <a:off x="6705111" y="9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A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A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A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A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A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A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A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A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A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A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A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A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A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A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A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A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A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A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A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A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A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A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A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A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A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A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A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A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17529</xdr:rowOff>
    </xdr:from>
    <xdr:to>
      <xdr:col>55</xdr:col>
      <xdr:colOff>0</xdr:colOff>
      <xdr:row>78</xdr:row>
      <xdr:rowOff>49296</xdr:rowOff>
    </xdr:to>
    <xdr:cxnSp macro="">
      <xdr:nvCxnSpPr>
        <xdr:cNvPr id="412" name="直線コネクタ 411">
          <a:extLst>
            <a:ext uri="{FF2B5EF4-FFF2-40B4-BE49-F238E27FC236}">
              <a16:creationId xmlns:a16="http://schemas.microsoft.com/office/drawing/2014/main" id="{00000000-0008-0000-0A00-00009C010000}"/>
            </a:ext>
          </a:extLst>
        </xdr:cNvPr>
        <xdr:cNvCxnSpPr/>
      </xdr:nvCxnSpPr>
      <xdr:spPr>
        <a:xfrm flipV="1">
          <a:off x="9639300" y="13390629"/>
          <a:ext cx="8382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A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A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11889</xdr:rowOff>
    </xdr:from>
    <xdr:to>
      <xdr:col>50</xdr:col>
      <xdr:colOff>114300</xdr:colOff>
      <xdr:row>78</xdr:row>
      <xdr:rowOff>49296</xdr:rowOff>
    </xdr:to>
    <xdr:cxnSp macro="">
      <xdr:nvCxnSpPr>
        <xdr:cNvPr id="415" name="直線コネクタ 414">
          <a:extLst>
            <a:ext uri="{FF2B5EF4-FFF2-40B4-BE49-F238E27FC236}">
              <a16:creationId xmlns:a16="http://schemas.microsoft.com/office/drawing/2014/main" id="{00000000-0008-0000-0A00-00009F010000}"/>
            </a:ext>
          </a:extLst>
        </xdr:cNvPr>
        <xdr:cNvCxnSpPr/>
      </xdr:nvCxnSpPr>
      <xdr:spPr>
        <a:xfrm>
          <a:off x="8750300" y="13384989"/>
          <a:ext cx="889000" cy="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A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A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11889</xdr:rowOff>
    </xdr:from>
    <xdr:to>
      <xdr:col>45</xdr:col>
      <xdr:colOff>177800</xdr:colOff>
      <xdr:row>78</xdr:row>
      <xdr:rowOff>79136</xdr:rowOff>
    </xdr:to>
    <xdr:cxnSp macro="">
      <xdr:nvCxnSpPr>
        <xdr:cNvPr id="418" name="直線コネクタ 417">
          <a:extLst>
            <a:ext uri="{FF2B5EF4-FFF2-40B4-BE49-F238E27FC236}">
              <a16:creationId xmlns:a16="http://schemas.microsoft.com/office/drawing/2014/main" id="{00000000-0008-0000-0A00-0000A2010000}"/>
            </a:ext>
          </a:extLst>
        </xdr:cNvPr>
        <xdr:cNvCxnSpPr/>
      </xdr:nvCxnSpPr>
      <xdr:spPr>
        <a:xfrm flipV="1">
          <a:off x="7861300" y="13384989"/>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A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A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62731</xdr:rowOff>
    </xdr:from>
    <xdr:to>
      <xdr:col>41</xdr:col>
      <xdr:colOff>50800</xdr:colOff>
      <xdr:row>78</xdr:row>
      <xdr:rowOff>79136</xdr:rowOff>
    </xdr:to>
    <xdr:cxnSp macro="">
      <xdr:nvCxnSpPr>
        <xdr:cNvPr id="421" name="直線コネクタ 420">
          <a:extLst>
            <a:ext uri="{FF2B5EF4-FFF2-40B4-BE49-F238E27FC236}">
              <a16:creationId xmlns:a16="http://schemas.microsoft.com/office/drawing/2014/main" id="{00000000-0008-0000-0A00-0000A5010000}"/>
            </a:ext>
          </a:extLst>
        </xdr:cNvPr>
        <xdr:cNvCxnSpPr/>
      </xdr:nvCxnSpPr>
      <xdr:spPr>
        <a:xfrm>
          <a:off x="6972300" y="13435831"/>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A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A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a:extLst>
            <a:ext uri="{FF2B5EF4-FFF2-40B4-BE49-F238E27FC236}">
              <a16:creationId xmlns:a16="http://schemas.microsoft.com/office/drawing/2014/main" id="{00000000-0008-0000-0A00-0000A8010000}"/>
            </a:ext>
          </a:extLst>
        </xdr:cNvPr>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a:extLst>
            <a:ext uri="{FF2B5EF4-FFF2-40B4-BE49-F238E27FC236}">
              <a16:creationId xmlns:a16="http://schemas.microsoft.com/office/drawing/2014/main" id="{00000000-0008-0000-0A00-0000A9010000}"/>
            </a:ext>
          </a:extLst>
        </xdr:cNvPr>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A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A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A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A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A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138179</xdr:rowOff>
    </xdr:from>
    <xdr:to>
      <xdr:col>55</xdr:col>
      <xdr:colOff>50800</xdr:colOff>
      <xdr:row>78</xdr:row>
      <xdr:rowOff>68329</xdr:rowOff>
    </xdr:to>
    <xdr:sp macro="" textlink="">
      <xdr:nvSpPr>
        <xdr:cNvPr id="431" name="楕円 430">
          <a:extLst>
            <a:ext uri="{FF2B5EF4-FFF2-40B4-BE49-F238E27FC236}">
              <a16:creationId xmlns:a16="http://schemas.microsoft.com/office/drawing/2014/main" id="{00000000-0008-0000-0A00-0000AF010000}"/>
            </a:ext>
          </a:extLst>
        </xdr:cNvPr>
        <xdr:cNvSpPr/>
      </xdr:nvSpPr>
      <xdr:spPr>
        <a:xfrm>
          <a:off x="104267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161056</xdr:rowOff>
    </xdr:from>
    <xdr:ext cx="534377" cy="259045"/>
    <xdr:sp macro="" textlink="">
      <xdr:nvSpPr>
        <xdr:cNvPr id="432" name="商工費該当値テキスト">
          <a:extLst>
            <a:ext uri="{FF2B5EF4-FFF2-40B4-BE49-F238E27FC236}">
              <a16:creationId xmlns:a16="http://schemas.microsoft.com/office/drawing/2014/main" id="{00000000-0008-0000-0A00-0000B0010000}"/>
            </a:ext>
          </a:extLst>
        </xdr:cNvPr>
        <xdr:cNvSpPr txBox="1"/>
      </xdr:nvSpPr>
      <xdr:spPr>
        <a:xfrm>
          <a:off x="10528300" y="131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169946</xdr:rowOff>
    </xdr:from>
    <xdr:to>
      <xdr:col>50</xdr:col>
      <xdr:colOff>165100</xdr:colOff>
      <xdr:row>78</xdr:row>
      <xdr:rowOff>100096</xdr:rowOff>
    </xdr:to>
    <xdr:sp macro="" textlink="">
      <xdr:nvSpPr>
        <xdr:cNvPr id="433" name="楕円 432">
          <a:extLst>
            <a:ext uri="{FF2B5EF4-FFF2-40B4-BE49-F238E27FC236}">
              <a16:creationId xmlns:a16="http://schemas.microsoft.com/office/drawing/2014/main" id="{00000000-0008-0000-0A00-0000B1010000}"/>
            </a:ext>
          </a:extLst>
        </xdr:cNvPr>
        <xdr:cNvSpPr/>
      </xdr:nvSpPr>
      <xdr:spPr>
        <a:xfrm>
          <a:off x="9588500" y="133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116623</xdr:rowOff>
    </xdr:from>
    <xdr:ext cx="534377" cy="259045"/>
    <xdr:sp macro="" textlink="">
      <xdr:nvSpPr>
        <xdr:cNvPr id="434" name="テキスト ボックス 433">
          <a:extLst>
            <a:ext uri="{FF2B5EF4-FFF2-40B4-BE49-F238E27FC236}">
              <a16:creationId xmlns:a16="http://schemas.microsoft.com/office/drawing/2014/main" id="{00000000-0008-0000-0A00-0000B2010000}"/>
            </a:ext>
          </a:extLst>
        </xdr:cNvPr>
        <xdr:cNvSpPr txBox="1"/>
      </xdr:nvSpPr>
      <xdr:spPr>
        <a:xfrm>
          <a:off x="9372111" y="131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132539</xdr:rowOff>
    </xdr:from>
    <xdr:to>
      <xdr:col>46</xdr:col>
      <xdr:colOff>38100</xdr:colOff>
      <xdr:row>78</xdr:row>
      <xdr:rowOff>62689</xdr:rowOff>
    </xdr:to>
    <xdr:sp macro="" textlink="">
      <xdr:nvSpPr>
        <xdr:cNvPr id="435" name="楕円 434">
          <a:extLst>
            <a:ext uri="{FF2B5EF4-FFF2-40B4-BE49-F238E27FC236}">
              <a16:creationId xmlns:a16="http://schemas.microsoft.com/office/drawing/2014/main" id="{00000000-0008-0000-0A00-0000B3010000}"/>
            </a:ext>
          </a:extLst>
        </xdr:cNvPr>
        <xdr:cNvSpPr/>
      </xdr:nvSpPr>
      <xdr:spPr>
        <a:xfrm>
          <a:off x="86995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79216</xdr:rowOff>
    </xdr:from>
    <xdr:ext cx="534377" cy="259045"/>
    <xdr:sp macro="" textlink="">
      <xdr:nvSpPr>
        <xdr:cNvPr id="436" name="テキスト ボックス 435">
          <a:extLst>
            <a:ext uri="{FF2B5EF4-FFF2-40B4-BE49-F238E27FC236}">
              <a16:creationId xmlns:a16="http://schemas.microsoft.com/office/drawing/2014/main" id="{00000000-0008-0000-0A00-0000B4010000}"/>
            </a:ext>
          </a:extLst>
        </xdr:cNvPr>
        <xdr:cNvSpPr txBox="1"/>
      </xdr:nvSpPr>
      <xdr:spPr>
        <a:xfrm>
          <a:off x="8483111" y="13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28336</xdr:rowOff>
    </xdr:from>
    <xdr:to>
      <xdr:col>41</xdr:col>
      <xdr:colOff>101600</xdr:colOff>
      <xdr:row>78</xdr:row>
      <xdr:rowOff>129936</xdr:rowOff>
    </xdr:to>
    <xdr:sp macro="" textlink="">
      <xdr:nvSpPr>
        <xdr:cNvPr id="437" name="楕円 436">
          <a:extLst>
            <a:ext uri="{FF2B5EF4-FFF2-40B4-BE49-F238E27FC236}">
              <a16:creationId xmlns:a16="http://schemas.microsoft.com/office/drawing/2014/main" id="{00000000-0008-0000-0A00-0000B5010000}"/>
            </a:ext>
          </a:extLst>
        </xdr:cNvPr>
        <xdr:cNvSpPr/>
      </xdr:nvSpPr>
      <xdr:spPr>
        <a:xfrm>
          <a:off x="7810500" y="13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38" name="テキスト ボックス 437">
          <a:extLst>
            <a:ext uri="{FF2B5EF4-FFF2-40B4-BE49-F238E27FC236}">
              <a16:creationId xmlns:a16="http://schemas.microsoft.com/office/drawing/2014/main" id="{00000000-0008-0000-0A00-0000B6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11931</xdr:rowOff>
    </xdr:from>
    <xdr:to>
      <xdr:col>36</xdr:col>
      <xdr:colOff>165100</xdr:colOff>
      <xdr:row>78</xdr:row>
      <xdr:rowOff>113531</xdr:rowOff>
    </xdr:to>
    <xdr:sp macro="" textlink="">
      <xdr:nvSpPr>
        <xdr:cNvPr id="439" name="楕円 438">
          <a:extLst>
            <a:ext uri="{FF2B5EF4-FFF2-40B4-BE49-F238E27FC236}">
              <a16:creationId xmlns:a16="http://schemas.microsoft.com/office/drawing/2014/main" id="{00000000-0008-0000-0A00-0000B7010000}"/>
            </a:ext>
          </a:extLst>
        </xdr:cNvPr>
        <xdr:cNvSpPr/>
      </xdr:nvSpPr>
      <xdr:spPr>
        <a:xfrm>
          <a:off x="6921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130058</xdr:rowOff>
    </xdr:from>
    <xdr:ext cx="534377" cy="259045"/>
    <xdr:sp macro="" textlink="">
      <xdr:nvSpPr>
        <xdr:cNvPr id="440" name="テキスト ボックス 439">
          <a:extLst>
            <a:ext uri="{FF2B5EF4-FFF2-40B4-BE49-F238E27FC236}">
              <a16:creationId xmlns:a16="http://schemas.microsoft.com/office/drawing/2014/main" id="{00000000-0008-0000-0A00-0000B8010000}"/>
            </a:ext>
          </a:extLst>
        </xdr:cNvPr>
        <xdr:cNvSpPr txBox="1"/>
      </xdr:nvSpPr>
      <xdr:spPr>
        <a:xfrm>
          <a:off x="6705111" y="131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A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A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A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A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A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A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A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A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A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A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A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A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A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A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A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A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A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A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A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A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A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A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A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A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A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A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A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A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A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A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A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A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138909</xdr:rowOff>
    </xdr:from>
    <xdr:to>
      <xdr:col>55</xdr:col>
      <xdr:colOff>0</xdr:colOff>
      <xdr:row>96</xdr:row>
      <xdr:rowOff>134643</xdr:rowOff>
    </xdr:to>
    <xdr:cxnSp macro="">
      <xdr:nvCxnSpPr>
        <xdr:cNvPr id="473" name="直線コネクタ 472">
          <a:extLst>
            <a:ext uri="{FF2B5EF4-FFF2-40B4-BE49-F238E27FC236}">
              <a16:creationId xmlns:a16="http://schemas.microsoft.com/office/drawing/2014/main" id="{00000000-0008-0000-0A00-0000D9010000}"/>
            </a:ext>
          </a:extLst>
        </xdr:cNvPr>
        <xdr:cNvCxnSpPr/>
      </xdr:nvCxnSpPr>
      <xdr:spPr>
        <a:xfrm>
          <a:off x="9639300" y="16426659"/>
          <a:ext cx="838200" cy="1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A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A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138909</xdr:rowOff>
    </xdr:from>
    <xdr:to>
      <xdr:col>50</xdr:col>
      <xdr:colOff>114300</xdr:colOff>
      <xdr:row>95</xdr:row>
      <xdr:rowOff>166827</xdr:rowOff>
    </xdr:to>
    <xdr:cxnSp macro="">
      <xdr:nvCxnSpPr>
        <xdr:cNvPr id="476" name="直線コネクタ 475">
          <a:extLst>
            <a:ext uri="{FF2B5EF4-FFF2-40B4-BE49-F238E27FC236}">
              <a16:creationId xmlns:a16="http://schemas.microsoft.com/office/drawing/2014/main" id="{00000000-0008-0000-0A00-0000DC010000}"/>
            </a:ext>
          </a:extLst>
        </xdr:cNvPr>
        <xdr:cNvCxnSpPr/>
      </xdr:nvCxnSpPr>
      <xdr:spPr>
        <a:xfrm flipV="1">
          <a:off x="8750300" y="16426659"/>
          <a:ext cx="8890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A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A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166827</xdr:rowOff>
    </xdr:from>
    <xdr:to>
      <xdr:col>45</xdr:col>
      <xdr:colOff>177800</xdr:colOff>
      <xdr:row>96</xdr:row>
      <xdr:rowOff>67968</xdr:rowOff>
    </xdr:to>
    <xdr:cxnSp macro="">
      <xdr:nvCxnSpPr>
        <xdr:cNvPr id="479" name="直線コネクタ 478">
          <a:extLst>
            <a:ext uri="{FF2B5EF4-FFF2-40B4-BE49-F238E27FC236}">
              <a16:creationId xmlns:a16="http://schemas.microsoft.com/office/drawing/2014/main" id="{00000000-0008-0000-0A00-0000DF010000}"/>
            </a:ext>
          </a:extLst>
        </xdr:cNvPr>
        <xdr:cNvCxnSpPr/>
      </xdr:nvCxnSpPr>
      <xdr:spPr>
        <a:xfrm flipV="1">
          <a:off x="7861300" y="16454577"/>
          <a:ext cx="889000" cy="7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A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A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67968</xdr:rowOff>
    </xdr:from>
    <xdr:to>
      <xdr:col>41</xdr:col>
      <xdr:colOff>50800</xdr:colOff>
      <xdr:row>97</xdr:row>
      <xdr:rowOff>50603</xdr:rowOff>
    </xdr:to>
    <xdr:cxnSp macro="">
      <xdr:nvCxnSpPr>
        <xdr:cNvPr id="482" name="直線コネクタ 481">
          <a:extLst>
            <a:ext uri="{FF2B5EF4-FFF2-40B4-BE49-F238E27FC236}">
              <a16:creationId xmlns:a16="http://schemas.microsoft.com/office/drawing/2014/main" id="{00000000-0008-0000-0A00-0000E2010000}"/>
            </a:ext>
          </a:extLst>
        </xdr:cNvPr>
        <xdr:cNvCxnSpPr/>
      </xdr:nvCxnSpPr>
      <xdr:spPr>
        <a:xfrm flipV="1">
          <a:off x="6972300" y="16527168"/>
          <a:ext cx="889000" cy="1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A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A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a:extLst>
            <a:ext uri="{FF2B5EF4-FFF2-40B4-BE49-F238E27FC236}">
              <a16:creationId xmlns:a16="http://schemas.microsoft.com/office/drawing/2014/main" id="{00000000-0008-0000-0A00-0000E5010000}"/>
            </a:ext>
          </a:extLst>
        </xdr:cNvPr>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a:extLst>
            <a:ext uri="{FF2B5EF4-FFF2-40B4-BE49-F238E27FC236}">
              <a16:creationId xmlns:a16="http://schemas.microsoft.com/office/drawing/2014/main" id="{00000000-0008-0000-0A00-0000E6010000}"/>
            </a:ext>
          </a:extLst>
        </xdr:cNvPr>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A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A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A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A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A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83843</xdr:rowOff>
    </xdr:from>
    <xdr:to>
      <xdr:col>55</xdr:col>
      <xdr:colOff>50800</xdr:colOff>
      <xdr:row>97</xdr:row>
      <xdr:rowOff>13993</xdr:rowOff>
    </xdr:to>
    <xdr:sp macro="" textlink="">
      <xdr:nvSpPr>
        <xdr:cNvPr id="492" name="楕円 491">
          <a:extLst>
            <a:ext uri="{FF2B5EF4-FFF2-40B4-BE49-F238E27FC236}">
              <a16:creationId xmlns:a16="http://schemas.microsoft.com/office/drawing/2014/main" id="{00000000-0008-0000-0A00-0000EC010000}"/>
            </a:ext>
          </a:extLst>
        </xdr:cNvPr>
        <xdr:cNvSpPr/>
      </xdr:nvSpPr>
      <xdr:spPr>
        <a:xfrm>
          <a:off x="10426700" y="165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106720</xdr:rowOff>
    </xdr:from>
    <xdr:ext cx="534377" cy="259045"/>
    <xdr:sp macro="" textlink="">
      <xdr:nvSpPr>
        <xdr:cNvPr id="493" name="土木費該当値テキスト">
          <a:extLst>
            <a:ext uri="{FF2B5EF4-FFF2-40B4-BE49-F238E27FC236}">
              <a16:creationId xmlns:a16="http://schemas.microsoft.com/office/drawing/2014/main" id="{00000000-0008-0000-0A00-0000ED010000}"/>
            </a:ext>
          </a:extLst>
        </xdr:cNvPr>
        <xdr:cNvSpPr txBox="1"/>
      </xdr:nvSpPr>
      <xdr:spPr>
        <a:xfrm>
          <a:off x="10528300" y="1639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88109</xdr:rowOff>
    </xdr:from>
    <xdr:to>
      <xdr:col>50</xdr:col>
      <xdr:colOff>165100</xdr:colOff>
      <xdr:row>96</xdr:row>
      <xdr:rowOff>18259</xdr:rowOff>
    </xdr:to>
    <xdr:sp macro="" textlink="">
      <xdr:nvSpPr>
        <xdr:cNvPr id="494" name="楕円 493">
          <a:extLst>
            <a:ext uri="{FF2B5EF4-FFF2-40B4-BE49-F238E27FC236}">
              <a16:creationId xmlns:a16="http://schemas.microsoft.com/office/drawing/2014/main" id="{00000000-0008-0000-0A00-0000EE010000}"/>
            </a:ext>
          </a:extLst>
        </xdr:cNvPr>
        <xdr:cNvSpPr/>
      </xdr:nvSpPr>
      <xdr:spPr>
        <a:xfrm>
          <a:off x="9588500" y="163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34786</xdr:rowOff>
    </xdr:from>
    <xdr:ext cx="534377" cy="259045"/>
    <xdr:sp macro="" textlink="">
      <xdr:nvSpPr>
        <xdr:cNvPr id="495" name="テキスト ボックス 494">
          <a:extLst>
            <a:ext uri="{FF2B5EF4-FFF2-40B4-BE49-F238E27FC236}">
              <a16:creationId xmlns:a16="http://schemas.microsoft.com/office/drawing/2014/main" id="{00000000-0008-0000-0A00-0000EF010000}"/>
            </a:ext>
          </a:extLst>
        </xdr:cNvPr>
        <xdr:cNvSpPr txBox="1"/>
      </xdr:nvSpPr>
      <xdr:spPr>
        <a:xfrm>
          <a:off x="9372111" y="1615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116027</xdr:rowOff>
    </xdr:from>
    <xdr:to>
      <xdr:col>46</xdr:col>
      <xdr:colOff>38100</xdr:colOff>
      <xdr:row>96</xdr:row>
      <xdr:rowOff>46177</xdr:rowOff>
    </xdr:to>
    <xdr:sp macro="" textlink="">
      <xdr:nvSpPr>
        <xdr:cNvPr id="496" name="楕円 495">
          <a:extLst>
            <a:ext uri="{FF2B5EF4-FFF2-40B4-BE49-F238E27FC236}">
              <a16:creationId xmlns:a16="http://schemas.microsoft.com/office/drawing/2014/main" id="{00000000-0008-0000-0A00-0000F0010000}"/>
            </a:ext>
          </a:extLst>
        </xdr:cNvPr>
        <xdr:cNvSpPr/>
      </xdr:nvSpPr>
      <xdr:spPr>
        <a:xfrm>
          <a:off x="8699500" y="164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62704</xdr:rowOff>
    </xdr:from>
    <xdr:ext cx="534377" cy="259045"/>
    <xdr:sp macro="" textlink="">
      <xdr:nvSpPr>
        <xdr:cNvPr id="497" name="テキスト ボックス 496">
          <a:extLst>
            <a:ext uri="{FF2B5EF4-FFF2-40B4-BE49-F238E27FC236}">
              <a16:creationId xmlns:a16="http://schemas.microsoft.com/office/drawing/2014/main" id="{00000000-0008-0000-0A00-0000F1010000}"/>
            </a:ext>
          </a:extLst>
        </xdr:cNvPr>
        <xdr:cNvSpPr txBox="1"/>
      </xdr:nvSpPr>
      <xdr:spPr>
        <a:xfrm>
          <a:off x="8483111" y="161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17168</xdr:rowOff>
    </xdr:from>
    <xdr:to>
      <xdr:col>41</xdr:col>
      <xdr:colOff>101600</xdr:colOff>
      <xdr:row>96</xdr:row>
      <xdr:rowOff>118768</xdr:rowOff>
    </xdr:to>
    <xdr:sp macro="" textlink="">
      <xdr:nvSpPr>
        <xdr:cNvPr id="498" name="楕円 497">
          <a:extLst>
            <a:ext uri="{FF2B5EF4-FFF2-40B4-BE49-F238E27FC236}">
              <a16:creationId xmlns:a16="http://schemas.microsoft.com/office/drawing/2014/main" id="{00000000-0008-0000-0A00-0000F2010000}"/>
            </a:ext>
          </a:extLst>
        </xdr:cNvPr>
        <xdr:cNvSpPr/>
      </xdr:nvSpPr>
      <xdr:spPr>
        <a:xfrm>
          <a:off x="7810500" y="16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135295</xdr:rowOff>
    </xdr:from>
    <xdr:ext cx="534377" cy="259045"/>
    <xdr:sp macro="" textlink="">
      <xdr:nvSpPr>
        <xdr:cNvPr id="499" name="テキスト ボックス 498">
          <a:extLst>
            <a:ext uri="{FF2B5EF4-FFF2-40B4-BE49-F238E27FC236}">
              <a16:creationId xmlns:a16="http://schemas.microsoft.com/office/drawing/2014/main" id="{00000000-0008-0000-0A00-0000F3010000}"/>
            </a:ext>
          </a:extLst>
        </xdr:cNvPr>
        <xdr:cNvSpPr txBox="1"/>
      </xdr:nvSpPr>
      <xdr:spPr>
        <a:xfrm>
          <a:off x="7594111" y="1625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171253</xdr:rowOff>
    </xdr:from>
    <xdr:to>
      <xdr:col>36</xdr:col>
      <xdr:colOff>165100</xdr:colOff>
      <xdr:row>97</xdr:row>
      <xdr:rowOff>101403</xdr:rowOff>
    </xdr:to>
    <xdr:sp macro="" textlink="">
      <xdr:nvSpPr>
        <xdr:cNvPr id="500" name="楕円 499">
          <a:extLst>
            <a:ext uri="{FF2B5EF4-FFF2-40B4-BE49-F238E27FC236}">
              <a16:creationId xmlns:a16="http://schemas.microsoft.com/office/drawing/2014/main" id="{00000000-0008-0000-0A00-0000F4010000}"/>
            </a:ext>
          </a:extLst>
        </xdr:cNvPr>
        <xdr:cNvSpPr/>
      </xdr:nvSpPr>
      <xdr:spPr>
        <a:xfrm>
          <a:off x="6921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92530</xdr:rowOff>
    </xdr:from>
    <xdr:ext cx="534377" cy="259045"/>
    <xdr:sp macro="" textlink="">
      <xdr:nvSpPr>
        <xdr:cNvPr id="501" name="テキスト ボックス 500">
          <a:extLst>
            <a:ext uri="{FF2B5EF4-FFF2-40B4-BE49-F238E27FC236}">
              <a16:creationId xmlns:a16="http://schemas.microsoft.com/office/drawing/2014/main" id="{00000000-0008-0000-0A00-0000F5010000}"/>
            </a:ext>
          </a:extLst>
        </xdr:cNvPr>
        <xdr:cNvSpPr txBox="1"/>
      </xdr:nvSpPr>
      <xdr:spPr>
        <a:xfrm>
          <a:off x="6705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A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A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A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A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A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A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A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A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A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A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A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A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A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A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A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A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A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A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A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A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A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A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A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A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A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A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A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A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8541</xdr:rowOff>
    </xdr:from>
    <xdr:to>
      <xdr:col>85</xdr:col>
      <xdr:colOff>127000</xdr:colOff>
      <xdr:row>37</xdr:row>
      <xdr:rowOff>1054</xdr:rowOff>
    </xdr:to>
    <xdr:cxnSp macro="">
      <xdr:nvCxnSpPr>
        <xdr:cNvPr id="530" name="直線コネクタ 529">
          <a:extLst>
            <a:ext uri="{FF2B5EF4-FFF2-40B4-BE49-F238E27FC236}">
              <a16:creationId xmlns:a16="http://schemas.microsoft.com/office/drawing/2014/main" id="{00000000-0008-0000-0A00-000012020000}"/>
            </a:ext>
          </a:extLst>
        </xdr:cNvPr>
        <xdr:cNvCxnSpPr/>
      </xdr:nvCxnSpPr>
      <xdr:spPr>
        <a:xfrm>
          <a:off x="15481300" y="5494941"/>
          <a:ext cx="838200" cy="8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A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A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8541</xdr:rowOff>
    </xdr:from>
    <xdr:to>
      <xdr:col>81</xdr:col>
      <xdr:colOff>50800</xdr:colOff>
      <xdr:row>33</xdr:row>
      <xdr:rowOff>129775</xdr:rowOff>
    </xdr:to>
    <xdr:cxnSp macro="">
      <xdr:nvCxnSpPr>
        <xdr:cNvPr id="533" name="直線コネクタ 532">
          <a:extLst>
            <a:ext uri="{FF2B5EF4-FFF2-40B4-BE49-F238E27FC236}">
              <a16:creationId xmlns:a16="http://schemas.microsoft.com/office/drawing/2014/main" id="{00000000-0008-0000-0A00-000015020000}"/>
            </a:ext>
          </a:extLst>
        </xdr:cNvPr>
        <xdr:cNvCxnSpPr/>
      </xdr:nvCxnSpPr>
      <xdr:spPr>
        <a:xfrm flipV="1">
          <a:off x="14592300" y="5494941"/>
          <a:ext cx="8890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A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A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129775</xdr:rowOff>
    </xdr:from>
    <xdr:to>
      <xdr:col>76</xdr:col>
      <xdr:colOff>114300</xdr:colOff>
      <xdr:row>37</xdr:row>
      <xdr:rowOff>9112</xdr:rowOff>
    </xdr:to>
    <xdr:cxnSp macro="">
      <xdr:nvCxnSpPr>
        <xdr:cNvPr id="536" name="直線コネクタ 535">
          <a:extLst>
            <a:ext uri="{FF2B5EF4-FFF2-40B4-BE49-F238E27FC236}">
              <a16:creationId xmlns:a16="http://schemas.microsoft.com/office/drawing/2014/main" id="{00000000-0008-0000-0A00-000018020000}"/>
            </a:ext>
          </a:extLst>
        </xdr:cNvPr>
        <xdr:cNvCxnSpPr/>
      </xdr:nvCxnSpPr>
      <xdr:spPr>
        <a:xfrm flipV="1">
          <a:off x="13703300" y="5787625"/>
          <a:ext cx="889000" cy="5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A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A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138081</xdr:rowOff>
    </xdr:from>
    <xdr:to>
      <xdr:col>71</xdr:col>
      <xdr:colOff>177800</xdr:colOff>
      <xdr:row>37</xdr:row>
      <xdr:rowOff>9112</xdr:rowOff>
    </xdr:to>
    <xdr:cxnSp macro="">
      <xdr:nvCxnSpPr>
        <xdr:cNvPr id="539" name="直線コネクタ 538">
          <a:extLst>
            <a:ext uri="{FF2B5EF4-FFF2-40B4-BE49-F238E27FC236}">
              <a16:creationId xmlns:a16="http://schemas.microsoft.com/office/drawing/2014/main" id="{00000000-0008-0000-0A00-00001B020000}"/>
            </a:ext>
          </a:extLst>
        </xdr:cNvPr>
        <xdr:cNvCxnSpPr/>
      </xdr:nvCxnSpPr>
      <xdr:spPr>
        <a:xfrm>
          <a:off x="12814300" y="6310281"/>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A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A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a:extLst>
            <a:ext uri="{FF2B5EF4-FFF2-40B4-BE49-F238E27FC236}">
              <a16:creationId xmlns:a16="http://schemas.microsoft.com/office/drawing/2014/main" id="{00000000-0008-0000-0A00-00001E020000}"/>
            </a:ext>
          </a:extLst>
        </xdr:cNvPr>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a:extLst>
            <a:ext uri="{FF2B5EF4-FFF2-40B4-BE49-F238E27FC236}">
              <a16:creationId xmlns:a16="http://schemas.microsoft.com/office/drawing/2014/main" id="{00000000-0008-0000-0A00-00001F020000}"/>
            </a:ext>
          </a:extLst>
        </xdr:cNvPr>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A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A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A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A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A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121704</xdr:rowOff>
    </xdr:from>
    <xdr:to>
      <xdr:col>85</xdr:col>
      <xdr:colOff>177800</xdr:colOff>
      <xdr:row>37</xdr:row>
      <xdr:rowOff>51854</xdr:rowOff>
    </xdr:to>
    <xdr:sp macro="" textlink="">
      <xdr:nvSpPr>
        <xdr:cNvPr id="549" name="楕円 548">
          <a:extLst>
            <a:ext uri="{FF2B5EF4-FFF2-40B4-BE49-F238E27FC236}">
              <a16:creationId xmlns:a16="http://schemas.microsoft.com/office/drawing/2014/main" id="{00000000-0008-0000-0A00-000025020000}"/>
            </a:ext>
          </a:extLst>
        </xdr:cNvPr>
        <xdr:cNvSpPr/>
      </xdr:nvSpPr>
      <xdr:spPr>
        <a:xfrm>
          <a:off x="16268700" y="6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100131</xdr:rowOff>
    </xdr:from>
    <xdr:ext cx="534377" cy="259045"/>
    <xdr:sp macro="" textlink="">
      <xdr:nvSpPr>
        <xdr:cNvPr id="550" name="消防費該当値テキスト">
          <a:extLst>
            <a:ext uri="{FF2B5EF4-FFF2-40B4-BE49-F238E27FC236}">
              <a16:creationId xmlns:a16="http://schemas.microsoft.com/office/drawing/2014/main" id="{00000000-0008-0000-0A00-000026020000}"/>
            </a:ext>
          </a:extLst>
        </xdr:cNvPr>
        <xdr:cNvSpPr txBox="1"/>
      </xdr:nvSpPr>
      <xdr:spPr>
        <a:xfrm>
          <a:off x="16370300"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129191</xdr:rowOff>
    </xdr:from>
    <xdr:to>
      <xdr:col>81</xdr:col>
      <xdr:colOff>101600</xdr:colOff>
      <xdr:row>32</xdr:row>
      <xdr:rowOff>59341</xdr:rowOff>
    </xdr:to>
    <xdr:sp macro="" textlink="">
      <xdr:nvSpPr>
        <xdr:cNvPr id="551" name="楕円 550">
          <a:extLst>
            <a:ext uri="{FF2B5EF4-FFF2-40B4-BE49-F238E27FC236}">
              <a16:creationId xmlns:a16="http://schemas.microsoft.com/office/drawing/2014/main" id="{00000000-0008-0000-0A00-000027020000}"/>
            </a:ext>
          </a:extLst>
        </xdr:cNvPr>
        <xdr:cNvSpPr/>
      </xdr:nvSpPr>
      <xdr:spPr>
        <a:xfrm>
          <a:off x="15430500" y="54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75868</xdr:rowOff>
    </xdr:from>
    <xdr:ext cx="534377" cy="259045"/>
    <xdr:sp macro="" textlink="">
      <xdr:nvSpPr>
        <xdr:cNvPr id="552" name="テキスト ボックス 551">
          <a:extLst>
            <a:ext uri="{FF2B5EF4-FFF2-40B4-BE49-F238E27FC236}">
              <a16:creationId xmlns:a16="http://schemas.microsoft.com/office/drawing/2014/main" id="{00000000-0008-0000-0A00-000028020000}"/>
            </a:ext>
          </a:extLst>
        </xdr:cNvPr>
        <xdr:cNvSpPr txBox="1"/>
      </xdr:nvSpPr>
      <xdr:spPr>
        <a:xfrm>
          <a:off x="15214111" y="52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78975</xdr:rowOff>
    </xdr:from>
    <xdr:to>
      <xdr:col>76</xdr:col>
      <xdr:colOff>165100</xdr:colOff>
      <xdr:row>34</xdr:row>
      <xdr:rowOff>9125</xdr:rowOff>
    </xdr:to>
    <xdr:sp macro="" textlink="">
      <xdr:nvSpPr>
        <xdr:cNvPr id="553" name="楕円 552">
          <a:extLst>
            <a:ext uri="{FF2B5EF4-FFF2-40B4-BE49-F238E27FC236}">
              <a16:creationId xmlns:a16="http://schemas.microsoft.com/office/drawing/2014/main" id="{00000000-0008-0000-0A00-000029020000}"/>
            </a:ext>
          </a:extLst>
        </xdr:cNvPr>
        <xdr:cNvSpPr/>
      </xdr:nvSpPr>
      <xdr:spPr>
        <a:xfrm>
          <a:off x="14541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25652</xdr:rowOff>
    </xdr:from>
    <xdr:ext cx="534377" cy="259045"/>
    <xdr:sp macro="" textlink="">
      <xdr:nvSpPr>
        <xdr:cNvPr id="554" name="テキスト ボックス 553">
          <a:extLst>
            <a:ext uri="{FF2B5EF4-FFF2-40B4-BE49-F238E27FC236}">
              <a16:creationId xmlns:a16="http://schemas.microsoft.com/office/drawing/2014/main" id="{00000000-0008-0000-0A00-00002A020000}"/>
            </a:ext>
          </a:extLst>
        </xdr:cNvPr>
        <xdr:cNvSpPr txBox="1"/>
      </xdr:nvSpPr>
      <xdr:spPr>
        <a:xfrm>
          <a:off x="14325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129762</xdr:rowOff>
    </xdr:from>
    <xdr:to>
      <xdr:col>72</xdr:col>
      <xdr:colOff>38100</xdr:colOff>
      <xdr:row>37</xdr:row>
      <xdr:rowOff>59912</xdr:rowOff>
    </xdr:to>
    <xdr:sp macro="" textlink="">
      <xdr:nvSpPr>
        <xdr:cNvPr id="555" name="楕円 554">
          <a:extLst>
            <a:ext uri="{FF2B5EF4-FFF2-40B4-BE49-F238E27FC236}">
              <a16:creationId xmlns:a16="http://schemas.microsoft.com/office/drawing/2014/main" id="{00000000-0008-0000-0A00-00002B020000}"/>
            </a:ext>
          </a:extLst>
        </xdr:cNvPr>
        <xdr:cNvSpPr/>
      </xdr:nvSpPr>
      <xdr:spPr>
        <a:xfrm>
          <a:off x="13652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51039</xdr:rowOff>
    </xdr:from>
    <xdr:ext cx="534377" cy="259045"/>
    <xdr:sp macro="" textlink="">
      <xdr:nvSpPr>
        <xdr:cNvPr id="556" name="テキスト ボックス 555">
          <a:extLst>
            <a:ext uri="{FF2B5EF4-FFF2-40B4-BE49-F238E27FC236}">
              <a16:creationId xmlns:a16="http://schemas.microsoft.com/office/drawing/2014/main" id="{00000000-0008-0000-0A00-00002C020000}"/>
            </a:ext>
          </a:extLst>
        </xdr:cNvPr>
        <xdr:cNvSpPr txBox="1"/>
      </xdr:nvSpPr>
      <xdr:spPr>
        <a:xfrm>
          <a:off x="13436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87281</xdr:rowOff>
    </xdr:from>
    <xdr:to>
      <xdr:col>67</xdr:col>
      <xdr:colOff>101600</xdr:colOff>
      <xdr:row>37</xdr:row>
      <xdr:rowOff>17431</xdr:rowOff>
    </xdr:to>
    <xdr:sp macro="" textlink="">
      <xdr:nvSpPr>
        <xdr:cNvPr id="557" name="楕円 556">
          <a:extLst>
            <a:ext uri="{FF2B5EF4-FFF2-40B4-BE49-F238E27FC236}">
              <a16:creationId xmlns:a16="http://schemas.microsoft.com/office/drawing/2014/main" id="{00000000-0008-0000-0A00-00002D020000}"/>
            </a:ext>
          </a:extLst>
        </xdr:cNvPr>
        <xdr:cNvSpPr/>
      </xdr:nvSpPr>
      <xdr:spPr>
        <a:xfrm>
          <a:off x="12763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8558</xdr:rowOff>
    </xdr:from>
    <xdr:ext cx="534377" cy="259045"/>
    <xdr:sp macro="" textlink="">
      <xdr:nvSpPr>
        <xdr:cNvPr id="558" name="テキスト ボックス 557">
          <a:extLst>
            <a:ext uri="{FF2B5EF4-FFF2-40B4-BE49-F238E27FC236}">
              <a16:creationId xmlns:a16="http://schemas.microsoft.com/office/drawing/2014/main" id="{00000000-0008-0000-0A00-00002E020000}"/>
            </a:ext>
          </a:extLst>
        </xdr:cNvPr>
        <xdr:cNvSpPr txBox="1"/>
      </xdr:nvSpPr>
      <xdr:spPr>
        <a:xfrm>
          <a:off x="12547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A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A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A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A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A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A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A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A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A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A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A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A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A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A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A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A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A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A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A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A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A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A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A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A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A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A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A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A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157851</xdr:rowOff>
    </xdr:from>
    <xdr:to>
      <xdr:col>85</xdr:col>
      <xdr:colOff>127000</xdr:colOff>
      <xdr:row>56</xdr:row>
      <xdr:rowOff>166812</xdr:rowOff>
    </xdr:to>
    <xdr:cxnSp macro="">
      <xdr:nvCxnSpPr>
        <xdr:cNvPr id="587" name="直線コネクタ 586">
          <a:extLst>
            <a:ext uri="{FF2B5EF4-FFF2-40B4-BE49-F238E27FC236}">
              <a16:creationId xmlns:a16="http://schemas.microsoft.com/office/drawing/2014/main" id="{00000000-0008-0000-0A00-00004B020000}"/>
            </a:ext>
          </a:extLst>
        </xdr:cNvPr>
        <xdr:cNvCxnSpPr/>
      </xdr:nvCxnSpPr>
      <xdr:spPr>
        <a:xfrm flipV="1">
          <a:off x="15481300" y="9759051"/>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A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A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166812</xdr:rowOff>
    </xdr:from>
    <xdr:to>
      <xdr:col>81</xdr:col>
      <xdr:colOff>50800</xdr:colOff>
      <xdr:row>57</xdr:row>
      <xdr:rowOff>65535</xdr:rowOff>
    </xdr:to>
    <xdr:cxnSp macro="">
      <xdr:nvCxnSpPr>
        <xdr:cNvPr id="590" name="直線コネクタ 589">
          <a:extLst>
            <a:ext uri="{FF2B5EF4-FFF2-40B4-BE49-F238E27FC236}">
              <a16:creationId xmlns:a16="http://schemas.microsoft.com/office/drawing/2014/main" id="{00000000-0008-0000-0A00-00004E020000}"/>
            </a:ext>
          </a:extLst>
        </xdr:cNvPr>
        <xdr:cNvCxnSpPr/>
      </xdr:nvCxnSpPr>
      <xdr:spPr>
        <a:xfrm flipV="1">
          <a:off x="14592300" y="9768012"/>
          <a:ext cx="889000" cy="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A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A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60962</xdr:rowOff>
    </xdr:from>
    <xdr:to>
      <xdr:col>76</xdr:col>
      <xdr:colOff>114300</xdr:colOff>
      <xdr:row>57</xdr:row>
      <xdr:rowOff>65535</xdr:rowOff>
    </xdr:to>
    <xdr:cxnSp macro="">
      <xdr:nvCxnSpPr>
        <xdr:cNvPr id="593" name="直線コネクタ 592">
          <a:extLst>
            <a:ext uri="{FF2B5EF4-FFF2-40B4-BE49-F238E27FC236}">
              <a16:creationId xmlns:a16="http://schemas.microsoft.com/office/drawing/2014/main" id="{00000000-0008-0000-0A00-000051020000}"/>
            </a:ext>
          </a:extLst>
        </xdr:cNvPr>
        <xdr:cNvCxnSpPr/>
      </xdr:nvCxnSpPr>
      <xdr:spPr>
        <a:xfrm>
          <a:off x="13703300" y="9662162"/>
          <a:ext cx="889000" cy="1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A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A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60962</xdr:rowOff>
    </xdr:from>
    <xdr:to>
      <xdr:col>71</xdr:col>
      <xdr:colOff>177800</xdr:colOff>
      <xdr:row>57</xdr:row>
      <xdr:rowOff>61481</xdr:rowOff>
    </xdr:to>
    <xdr:cxnSp macro="">
      <xdr:nvCxnSpPr>
        <xdr:cNvPr id="596" name="直線コネクタ 595">
          <a:extLst>
            <a:ext uri="{FF2B5EF4-FFF2-40B4-BE49-F238E27FC236}">
              <a16:creationId xmlns:a16="http://schemas.microsoft.com/office/drawing/2014/main" id="{00000000-0008-0000-0A00-000054020000}"/>
            </a:ext>
          </a:extLst>
        </xdr:cNvPr>
        <xdr:cNvCxnSpPr/>
      </xdr:nvCxnSpPr>
      <xdr:spPr>
        <a:xfrm flipV="1">
          <a:off x="12814300" y="9662162"/>
          <a:ext cx="8890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A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A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a:extLst>
            <a:ext uri="{FF2B5EF4-FFF2-40B4-BE49-F238E27FC236}">
              <a16:creationId xmlns:a16="http://schemas.microsoft.com/office/drawing/2014/main" id="{00000000-0008-0000-0A00-000057020000}"/>
            </a:ext>
          </a:extLst>
        </xdr:cNvPr>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a:extLst>
            <a:ext uri="{FF2B5EF4-FFF2-40B4-BE49-F238E27FC236}">
              <a16:creationId xmlns:a16="http://schemas.microsoft.com/office/drawing/2014/main" id="{00000000-0008-0000-0A00-000058020000}"/>
            </a:ext>
          </a:extLst>
        </xdr:cNvPr>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A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A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A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A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A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107051</xdr:rowOff>
    </xdr:from>
    <xdr:to>
      <xdr:col>85</xdr:col>
      <xdr:colOff>177800</xdr:colOff>
      <xdr:row>57</xdr:row>
      <xdr:rowOff>37201</xdr:rowOff>
    </xdr:to>
    <xdr:sp macro="" textlink="">
      <xdr:nvSpPr>
        <xdr:cNvPr id="606" name="楕円 605">
          <a:extLst>
            <a:ext uri="{FF2B5EF4-FFF2-40B4-BE49-F238E27FC236}">
              <a16:creationId xmlns:a16="http://schemas.microsoft.com/office/drawing/2014/main" id="{00000000-0008-0000-0A00-00005E020000}"/>
            </a:ext>
          </a:extLst>
        </xdr:cNvPr>
        <xdr:cNvSpPr/>
      </xdr:nvSpPr>
      <xdr:spPr>
        <a:xfrm>
          <a:off x="162687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85478</xdr:rowOff>
    </xdr:from>
    <xdr:ext cx="534377" cy="259045"/>
    <xdr:sp macro="" textlink="">
      <xdr:nvSpPr>
        <xdr:cNvPr id="607" name="教育費該当値テキスト">
          <a:extLst>
            <a:ext uri="{FF2B5EF4-FFF2-40B4-BE49-F238E27FC236}">
              <a16:creationId xmlns:a16="http://schemas.microsoft.com/office/drawing/2014/main" id="{00000000-0008-0000-0A00-00005F020000}"/>
            </a:ext>
          </a:extLst>
        </xdr:cNvPr>
        <xdr:cNvSpPr txBox="1"/>
      </xdr:nvSpPr>
      <xdr:spPr>
        <a:xfrm>
          <a:off x="16370300" y="96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116012</xdr:rowOff>
    </xdr:from>
    <xdr:to>
      <xdr:col>81</xdr:col>
      <xdr:colOff>101600</xdr:colOff>
      <xdr:row>57</xdr:row>
      <xdr:rowOff>46162</xdr:rowOff>
    </xdr:to>
    <xdr:sp macro="" textlink="">
      <xdr:nvSpPr>
        <xdr:cNvPr id="608" name="楕円 607">
          <a:extLst>
            <a:ext uri="{FF2B5EF4-FFF2-40B4-BE49-F238E27FC236}">
              <a16:creationId xmlns:a16="http://schemas.microsoft.com/office/drawing/2014/main" id="{00000000-0008-0000-0A00-000060020000}"/>
            </a:ext>
          </a:extLst>
        </xdr:cNvPr>
        <xdr:cNvSpPr/>
      </xdr:nvSpPr>
      <xdr:spPr>
        <a:xfrm>
          <a:off x="15430500" y="9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37289</xdr:rowOff>
    </xdr:from>
    <xdr:ext cx="534377" cy="259045"/>
    <xdr:sp macro="" textlink="">
      <xdr:nvSpPr>
        <xdr:cNvPr id="609" name="テキスト ボックス 608">
          <a:extLst>
            <a:ext uri="{FF2B5EF4-FFF2-40B4-BE49-F238E27FC236}">
              <a16:creationId xmlns:a16="http://schemas.microsoft.com/office/drawing/2014/main" id="{00000000-0008-0000-0A00-000061020000}"/>
            </a:ext>
          </a:extLst>
        </xdr:cNvPr>
        <xdr:cNvSpPr txBox="1"/>
      </xdr:nvSpPr>
      <xdr:spPr>
        <a:xfrm>
          <a:off x="15214111" y="98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14735</xdr:rowOff>
    </xdr:from>
    <xdr:to>
      <xdr:col>76</xdr:col>
      <xdr:colOff>165100</xdr:colOff>
      <xdr:row>57</xdr:row>
      <xdr:rowOff>116335</xdr:rowOff>
    </xdr:to>
    <xdr:sp macro="" textlink="">
      <xdr:nvSpPr>
        <xdr:cNvPr id="610" name="楕円 609">
          <a:extLst>
            <a:ext uri="{FF2B5EF4-FFF2-40B4-BE49-F238E27FC236}">
              <a16:creationId xmlns:a16="http://schemas.microsoft.com/office/drawing/2014/main" id="{00000000-0008-0000-0A00-000062020000}"/>
            </a:ext>
          </a:extLst>
        </xdr:cNvPr>
        <xdr:cNvSpPr/>
      </xdr:nvSpPr>
      <xdr:spPr>
        <a:xfrm>
          <a:off x="14541500" y="9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107462</xdr:rowOff>
    </xdr:from>
    <xdr:ext cx="534377" cy="259045"/>
    <xdr:sp macro="" textlink="">
      <xdr:nvSpPr>
        <xdr:cNvPr id="611" name="テキスト ボックス 610">
          <a:extLst>
            <a:ext uri="{FF2B5EF4-FFF2-40B4-BE49-F238E27FC236}">
              <a16:creationId xmlns:a16="http://schemas.microsoft.com/office/drawing/2014/main" id="{00000000-0008-0000-0A00-000063020000}"/>
            </a:ext>
          </a:extLst>
        </xdr:cNvPr>
        <xdr:cNvSpPr txBox="1"/>
      </xdr:nvSpPr>
      <xdr:spPr>
        <a:xfrm>
          <a:off x="14325111" y="98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10162</xdr:rowOff>
    </xdr:from>
    <xdr:to>
      <xdr:col>72</xdr:col>
      <xdr:colOff>38100</xdr:colOff>
      <xdr:row>56</xdr:row>
      <xdr:rowOff>111762</xdr:rowOff>
    </xdr:to>
    <xdr:sp macro="" textlink="">
      <xdr:nvSpPr>
        <xdr:cNvPr id="612" name="楕円 611">
          <a:extLst>
            <a:ext uri="{FF2B5EF4-FFF2-40B4-BE49-F238E27FC236}">
              <a16:creationId xmlns:a16="http://schemas.microsoft.com/office/drawing/2014/main" id="{00000000-0008-0000-0A00-000064020000}"/>
            </a:ext>
          </a:extLst>
        </xdr:cNvPr>
        <xdr:cNvSpPr/>
      </xdr:nvSpPr>
      <xdr:spPr>
        <a:xfrm>
          <a:off x="13652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128289</xdr:rowOff>
    </xdr:from>
    <xdr:ext cx="534377" cy="259045"/>
    <xdr:sp macro="" textlink="">
      <xdr:nvSpPr>
        <xdr:cNvPr id="613" name="テキスト ボックス 612">
          <a:extLst>
            <a:ext uri="{FF2B5EF4-FFF2-40B4-BE49-F238E27FC236}">
              <a16:creationId xmlns:a16="http://schemas.microsoft.com/office/drawing/2014/main" id="{00000000-0008-0000-0A00-000065020000}"/>
            </a:ext>
          </a:extLst>
        </xdr:cNvPr>
        <xdr:cNvSpPr txBox="1"/>
      </xdr:nvSpPr>
      <xdr:spPr>
        <a:xfrm>
          <a:off x="13436111" y="93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10681</xdr:rowOff>
    </xdr:from>
    <xdr:to>
      <xdr:col>67</xdr:col>
      <xdr:colOff>101600</xdr:colOff>
      <xdr:row>57</xdr:row>
      <xdr:rowOff>112281</xdr:rowOff>
    </xdr:to>
    <xdr:sp macro="" textlink="">
      <xdr:nvSpPr>
        <xdr:cNvPr id="614" name="楕円 613">
          <a:extLst>
            <a:ext uri="{FF2B5EF4-FFF2-40B4-BE49-F238E27FC236}">
              <a16:creationId xmlns:a16="http://schemas.microsoft.com/office/drawing/2014/main" id="{00000000-0008-0000-0A00-000066020000}"/>
            </a:ext>
          </a:extLst>
        </xdr:cNvPr>
        <xdr:cNvSpPr/>
      </xdr:nvSpPr>
      <xdr:spPr>
        <a:xfrm>
          <a:off x="12763500" y="97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103408</xdr:rowOff>
    </xdr:from>
    <xdr:ext cx="534377" cy="259045"/>
    <xdr:sp macro="" textlink="">
      <xdr:nvSpPr>
        <xdr:cNvPr id="615" name="テキスト ボックス 614">
          <a:extLst>
            <a:ext uri="{FF2B5EF4-FFF2-40B4-BE49-F238E27FC236}">
              <a16:creationId xmlns:a16="http://schemas.microsoft.com/office/drawing/2014/main" id="{00000000-0008-0000-0A00-000067020000}"/>
            </a:ext>
          </a:extLst>
        </xdr:cNvPr>
        <xdr:cNvSpPr txBox="1"/>
      </xdr:nvSpPr>
      <xdr:spPr>
        <a:xfrm>
          <a:off x="12547111" y="98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A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A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A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A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A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A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A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A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A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A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A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A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A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A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A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A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A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A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A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A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A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A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A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A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A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A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A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A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A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A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6476</xdr:rowOff>
    </xdr:from>
    <xdr:to>
      <xdr:col>85</xdr:col>
      <xdr:colOff>127000</xdr:colOff>
      <xdr:row>79</xdr:row>
      <xdr:rowOff>24860</xdr:rowOff>
    </xdr:to>
    <xdr:cxnSp macro="">
      <xdr:nvCxnSpPr>
        <xdr:cNvPr id="646" name="直線コネクタ 645">
          <a:extLst>
            <a:ext uri="{FF2B5EF4-FFF2-40B4-BE49-F238E27FC236}">
              <a16:creationId xmlns:a16="http://schemas.microsoft.com/office/drawing/2014/main" id="{00000000-0008-0000-0A00-000086020000}"/>
            </a:ext>
          </a:extLst>
        </xdr:cNvPr>
        <xdr:cNvCxnSpPr/>
      </xdr:nvCxnSpPr>
      <xdr:spPr>
        <a:xfrm flipV="1">
          <a:off x="15481300" y="1355102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A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A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24860</xdr:rowOff>
    </xdr:from>
    <xdr:to>
      <xdr:col>81</xdr:col>
      <xdr:colOff>50800</xdr:colOff>
      <xdr:row>79</xdr:row>
      <xdr:rowOff>85669</xdr:rowOff>
    </xdr:to>
    <xdr:cxnSp macro="">
      <xdr:nvCxnSpPr>
        <xdr:cNvPr id="649" name="直線コネクタ 648">
          <a:extLst>
            <a:ext uri="{FF2B5EF4-FFF2-40B4-BE49-F238E27FC236}">
              <a16:creationId xmlns:a16="http://schemas.microsoft.com/office/drawing/2014/main" id="{00000000-0008-0000-0A00-000089020000}"/>
            </a:ext>
          </a:extLst>
        </xdr:cNvPr>
        <xdr:cNvCxnSpPr/>
      </xdr:nvCxnSpPr>
      <xdr:spPr>
        <a:xfrm flipV="1">
          <a:off x="14592300" y="13569410"/>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A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A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85669</xdr:rowOff>
    </xdr:from>
    <xdr:to>
      <xdr:col>76</xdr:col>
      <xdr:colOff>114300</xdr:colOff>
      <xdr:row>79</xdr:row>
      <xdr:rowOff>88477</xdr:rowOff>
    </xdr:to>
    <xdr:cxnSp macro="">
      <xdr:nvCxnSpPr>
        <xdr:cNvPr id="652" name="直線コネクタ 651">
          <a:extLst>
            <a:ext uri="{FF2B5EF4-FFF2-40B4-BE49-F238E27FC236}">
              <a16:creationId xmlns:a16="http://schemas.microsoft.com/office/drawing/2014/main" id="{00000000-0008-0000-0A00-00008C020000}"/>
            </a:ext>
          </a:extLst>
        </xdr:cNvPr>
        <xdr:cNvCxnSpPr/>
      </xdr:nvCxnSpPr>
      <xdr:spPr>
        <a:xfrm flipV="1">
          <a:off x="13703300" y="1363021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A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A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75464</xdr:rowOff>
    </xdr:from>
    <xdr:to>
      <xdr:col>71</xdr:col>
      <xdr:colOff>177800</xdr:colOff>
      <xdr:row>79</xdr:row>
      <xdr:rowOff>88477</xdr:rowOff>
    </xdr:to>
    <xdr:cxnSp macro="">
      <xdr:nvCxnSpPr>
        <xdr:cNvPr id="655" name="直線コネクタ 654">
          <a:extLst>
            <a:ext uri="{FF2B5EF4-FFF2-40B4-BE49-F238E27FC236}">
              <a16:creationId xmlns:a16="http://schemas.microsoft.com/office/drawing/2014/main" id="{00000000-0008-0000-0A00-00008F020000}"/>
            </a:ext>
          </a:extLst>
        </xdr:cNvPr>
        <xdr:cNvCxnSpPr/>
      </xdr:nvCxnSpPr>
      <xdr:spPr>
        <a:xfrm>
          <a:off x="12814300" y="13620014"/>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A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A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a:extLst>
            <a:ext uri="{FF2B5EF4-FFF2-40B4-BE49-F238E27FC236}">
              <a16:creationId xmlns:a16="http://schemas.microsoft.com/office/drawing/2014/main" id="{00000000-0008-0000-0A00-000092020000}"/>
            </a:ext>
          </a:extLst>
        </xdr:cNvPr>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a:extLst>
            <a:ext uri="{FF2B5EF4-FFF2-40B4-BE49-F238E27FC236}">
              <a16:creationId xmlns:a16="http://schemas.microsoft.com/office/drawing/2014/main" id="{00000000-0008-0000-0A00-000093020000}"/>
            </a:ext>
          </a:extLst>
        </xdr:cNvPr>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A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A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A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A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A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127126</xdr:rowOff>
    </xdr:from>
    <xdr:to>
      <xdr:col>85</xdr:col>
      <xdr:colOff>177800</xdr:colOff>
      <xdr:row>79</xdr:row>
      <xdr:rowOff>57276</xdr:rowOff>
    </xdr:to>
    <xdr:sp macro="" textlink="">
      <xdr:nvSpPr>
        <xdr:cNvPr id="665" name="楕円 664">
          <a:extLst>
            <a:ext uri="{FF2B5EF4-FFF2-40B4-BE49-F238E27FC236}">
              <a16:creationId xmlns:a16="http://schemas.microsoft.com/office/drawing/2014/main" id="{00000000-0008-0000-0A00-000099020000}"/>
            </a:ext>
          </a:extLst>
        </xdr:cNvPr>
        <xdr:cNvSpPr/>
      </xdr:nvSpPr>
      <xdr:spPr>
        <a:xfrm>
          <a:off x="16268700" y="135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42053</xdr:rowOff>
    </xdr:from>
    <xdr:ext cx="469744" cy="259045"/>
    <xdr:sp macro="" textlink="">
      <xdr:nvSpPr>
        <xdr:cNvPr id="666" name="災害復旧費該当値テキスト">
          <a:extLst>
            <a:ext uri="{FF2B5EF4-FFF2-40B4-BE49-F238E27FC236}">
              <a16:creationId xmlns:a16="http://schemas.microsoft.com/office/drawing/2014/main" id="{00000000-0008-0000-0A00-00009A020000}"/>
            </a:ext>
          </a:extLst>
        </xdr:cNvPr>
        <xdr:cNvSpPr txBox="1"/>
      </xdr:nvSpPr>
      <xdr:spPr>
        <a:xfrm>
          <a:off x="16370300" y="134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145510</xdr:rowOff>
    </xdr:from>
    <xdr:to>
      <xdr:col>81</xdr:col>
      <xdr:colOff>101600</xdr:colOff>
      <xdr:row>79</xdr:row>
      <xdr:rowOff>75660</xdr:rowOff>
    </xdr:to>
    <xdr:sp macro="" textlink="">
      <xdr:nvSpPr>
        <xdr:cNvPr id="667" name="楕円 666">
          <a:extLst>
            <a:ext uri="{FF2B5EF4-FFF2-40B4-BE49-F238E27FC236}">
              <a16:creationId xmlns:a16="http://schemas.microsoft.com/office/drawing/2014/main" id="{00000000-0008-0000-0A00-00009B020000}"/>
            </a:ext>
          </a:extLst>
        </xdr:cNvPr>
        <xdr:cNvSpPr/>
      </xdr:nvSpPr>
      <xdr:spPr>
        <a:xfrm>
          <a:off x="15430500" y="135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66787</xdr:rowOff>
    </xdr:from>
    <xdr:ext cx="469744" cy="259045"/>
    <xdr:sp macro="" textlink="">
      <xdr:nvSpPr>
        <xdr:cNvPr id="668" name="テキスト ボックス 667">
          <a:extLst>
            <a:ext uri="{FF2B5EF4-FFF2-40B4-BE49-F238E27FC236}">
              <a16:creationId xmlns:a16="http://schemas.microsoft.com/office/drawing/2014/main" id="{00000000-0008-0000-0A00-00009C020000}"/>
            </a:ext>
          </a:extLst>
        </xdr:cNvPr>
        <xdr:cNvSpPr txBox="1"/>
      </xdr:nvSpPr>
      <xdr:spPr>
        <a:xfrm>
          <a:off x="15246428" y="13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34869</xdr:rowOff>
    </xdr:from>
    <xdr:to>
      <xdr:col>76</xdr:col>
      <xdr:colOff>165100</xdr:colOff>
      <xdr:row>79</xdr:row>
      <xdr:rowOff>136469</xdr:rowOff>
    </xdr:to>
    <xdr:sp macro="" textlink="">
      <xdr:nvSpPr>
        <xdr:cNvPr id="669" name="楕円 668">
          <a:extLst>
            <a:ext uri="{FF2B5EF4-FFF2-40B4-BE49-F238E27FC236}">
              <a16:creationId xmlns:a16="http://schemas.microsoft.com/office/drawing/2014/main" id="{00000000-0008-0000-0A00-00009D020000}"/>
            </a:ext>
          </a:extLst>
        </xdr:cNvPr>
        <xdr:cNvSpPr/>
      </xdr:nvSpPr>
      <xdr:spPr>
        <a:xfrm>
          <a:off x="14541500" y="135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127596</xdr:rowOff>
    </xdr:from>
    <xdr:ext cx="378565" cy="259045"/>
    <xdr:sp macro="" textlink="">
      <xdr:nvSpPr>
        <xdr:cNvPr id="670" name="テキスト ボックス 669">
          <a:extLst>
            <a:ext uri="{FF2B5EF4-FFF2-40B4-BE49-F238E27FC236}">
              <a16:creationId xmlns:a16="http://schemas.microsoft.com/office/drawing/2014/main" id="{00000000-0008-0000-0A00-00009E020000}"/>
            </a:ext>
          </a:extLst>
        </xdr:cNvPr>
        <xdr:cNvSpPr txBox="1"/>
      </xdr:nvSpPr>
      <xdr:spPr>
        <a:xfrm>
          <a:off x="14403017" y="1367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37677</xdr:rowOff>
    </xdr:from>
    <xdr:to>
      <xdr:col>72</xdr:col>
      <xdr:colOff>38100</xdr:colOff>
      <xdr:row>79</xdr:row>
      <xdr:rowOff>139277</xdr:rowOff>
    </xdr:to>
    <xdr:sp macro="" textlink="">
      <xdr:nvSpPr>
        <xdr:cNvPr id="671" name="楕円 670">
          <a:extLst>
            <a:ext uri="{FF2B5EF4-FFF2-40B4-BE49-F238E27FC236}">
              <a16:creationId xmlns:a16="http://schemas.microsoft.com/office/drawing/2014/main" id="{00000000-0008-0000-0A00-00009F020000}"/>
            </a:ext>
          </a:extLst>
        </xdr:cNvPr>
        <xdr:cNvSpPr/>
      </xdr:nvSpPr>
      <xdr:spPr>
        <a:xfrm>
          <a:off x="13652500" y="13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130404</xdr:rowOff>
    </xdr:from>
    <xdr:ext cx="378565" cy="259045"/>
    <xdr:sp macro="" textlink="">
      <xdr:nvSpPr>
        <xdr:cNvPr id="672" name="テキスト ボックス 671">
          <a:extLst>
            <a:ext uri="{FF2B5EF4-FFF2-40B4-BE49-F238E27FC236}">
              <a16:creationId xmlns:a16="http://schemas.microsoft.com/office/drawing/2014/main" id="{00000000-0008-0000-0A00-0000A0020000}"/>
            </a:ext>
          </a:extLst>
        </xdr:cNvPr>
        <xdr:cNvSpPr txBox="1"/>
      </xdr:nvSpPr>
      <xdr:spPr>
        <a:xfrm>
          <a:off x="13514017" y="1367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24664</xdr:rowOff>
    </xdr:from>
    <xdr:to>
      <xdr:col>67</xdr:col>
      <xdr:colOff>101600</xdr:colOff>
      <xdr:row>79</xdr:row>
      <xdr:rowOff>126264</xdr:rowOff>
    </xdr:to>
    <xdr:sp macro="" textlink="">
      <xdr:nvSpPr>
        <xdr:cNvPr id="673" name="楕円 672">
          <a:extLst>
            <a:ext uri="{FF2B5EF4-FFF2-40B4-BE49-F238E27FC236}">
              <a16:creationId xmlns:a16="http://schemas.microsoft.com/office/drawing/2014/main" id="{00000000-0008-0000-0A00-0000A1020000}"/>
            </a:ext>
          </a:extLst>
        </xdr:cNvPr>
        <xdr:cNvSpPr/>
      </xdr:nvSpPr>
      <xdr:spPr>
        <a:xfrm>
          <a:off x="12763500" y="135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117391</xdr:rowOff>
    </xdr:from>
    <xdr:ext cx="469744" cy="259045"/>
    <xdr:sp macro="" textlink="">
      <xdr:nvSpPr>
        <xdr:cNvPr id="674" name="テキスト ボックス 673">
          <a:extLst>
            <a:ext uri="{FF2B5EF4-FFF2-40B4-BE49-F238E27FC236}">
              <a16:creationId xmlns:a16="http://schemas.microsoft.com/office/drawing/2014/main" id="{00000000-0008-0000-0A00-0000A2020000}"/>
            </a:ext>
          </a:extLst>
        </xdr:cNvPr>
        <xdr:cNvSpPr txBox="1"/>
      </xdr:nvSpPr>
      <xdr:spPr>
        <a:xfrm>
          <a:off x="12579428" y="136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A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A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A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A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A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A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A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A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A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A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A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A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A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A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A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A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A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A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A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A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A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A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A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A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A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A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A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A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A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A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150301</xdr:rowOff>
    </xdr:from>
    <xdr:to>
      <xdr:col>85</xdr:col>
      <xdr:colOff>127000</xdr:colOff>
      <xdr:row>98</xdr:row>
      <xdr:rowOff>154921</xdr:rowOff>
    </xdr:to>
    <xdr:cxnSp macro="">
      <xdr:nvCxnSpPr>
        <xdr:cNvPr id="705" name="直線コネクタ 704">
          <a:extLst>
            <a:ext uri="{FF2B5EF4-FFF2-40B4-BE49-F238E27FC236}">
              <a16:creationId xmlns:a16="http://schemas.microsoft.com/office/drawing/2014/main" id="{00000000-0008-0000-0A00-0000C1020000}"/>
            </a:ext>
          </a:extLst>
        </xdr:cNvPr>
        <xdr:cNvCxnSpPr/>
      </xdr:nvCxnSpPr>
      <xdr:spPr>
        <a:xfrm flipV="1">
          <a:off x="15481300" y="16952401"/>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A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A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150620</xdr:rowOff>
    </xdr:from>
    <xdr:to>
      <xdr:col>81</xdr:col>
      <xdr:colOff>50800</xdr:colOff>
      <xdr:row>98</xdr:row>
      <xdr:rowOff>154921</xdr:rowOff>
    </xdr:to>
    <xdr:cxnSp macro="">
      <xdr:nvCxnSpPr>
        <xdr:cNvPr id="708" name="直線コネクタ 707">
          <a:extLst>
            <a:ext uri="{FF2B5EF4-FFF2-40B4-BE49-F238E27FC236}">
              <a16:creationId xmlns:a16="http://schemas.microsoft.com/office/drawing/2014/main" id="{00000000-0008-0000-0A00-0000C4020000}"/>
            </a:ext>
          </a:extLst>
        </xdr:cNvPr>
        <xdr:cNvCxnSpPr/>
      </xdr:nvCxnSpPr>
      <xdr:spPr>
        <a:xfrm>
          <a:off x="14592300" y="16952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A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A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150620</xdr:rowOff>
    </xdr:from>
    <xdr:to>
      <xdr:col>76</xdr:col>
      <xdr:colOff>114300</xdr:colOff>
      <xdr:row>98</xdr:row>
      <xdr:rowOff>151273</xdr:rowOff>
    </xdr:to>
    <xdr:cxnSp macro="">
      <xdr:nvCxnSpPr>
        <xdr:cNvPr id="711" name="直線コネクタ 710">
          <a:extLst>
            <a:ext uri="{FF2B5EF4-FFF2-40B4-BE49-F238E27FC236}">
              <a16:creationId xmlns:a16="http://schemas.microsoft.com/office/drawing/2014/main" id="{00000000-0008-0000-0A00-0000C7020000}"/>
            </a:ext>
          </a:extLst>
        </xdr:cNvPr>
        <xdr:cNvCxnSpPr/>
      </xdr:nvCxnSpPr>
      <xdr:spPr>
        <a:xfrm flipV="1">
          <a:off x="13703300" y="169527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A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A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148144</xdr:rowOff>
    </xdr:from>
    <xdr:to>
      <xdr:col>71</xdr:col>
      <xdr:colOff>177800</xdr:colOff>
      <xdr:row>98</xdr:row>
      <xdr:rowOff>151273</xdr:rowOff>
    </xdr:to>
    <xdr:cxnSp macro="">
      <xdr:nvCxnSpPr>
        <xdr:cNvPr id="714" name="直線コネクタ 713">
          <a:extLst>
            <a:ext uri="{FF2B5EF4-FFF2-40B4-BE49-F238E27FC236}">
              <a16:creationId xmlns:a16="http://schemas.microsoft.com/office/drawing/2014/main" id="{00000000-0008-0000-0A00-0000CA020000}"/>
            </a:ext>
          </a:extLst>
        </xdr:cNvPr>
        <xdr:cNvCxnSpPr/>
      </xdr:nvCxnSpPr>
      <xdr:spPr>
        <a:xfrm>
          <a:off x="12814300" y="16950244"/>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A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A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a:extLst>
            <a:ext uri="{FF2B5EF4-FFF2-40B4-BE49-F238E27FC236}">
              <a16:creationId xmlns:a16="http://schemas.microsoft.com/office/drawing/2014/main" id="{00000000-0008-0000-0A00-0000CD020000}"/>
            </a:ext>
          </a:extLst>
        </xdr:cNvPr>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a:extLst>
            <a:ext uri="{FF2B5EF4-FFF2-40B4-BE49-F238E27FC236}">
              <a16:creationId xmlns:a16="http://schemas.microsoft.com/office/drawing/2014/main" id="{00000000-0008-0000-0A00-0000CE020000}"/>
            </a:ext>
          </a:extLst>
        </xdr:cNvPr>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A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A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A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A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A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99501</xdr:rowOff>
    </xdr:from>
    <xdr:to>
      <xdr:col>85</xdr:col>
      <xdr:colOff>177800</xdr:colOff>
      <xdr:row>99</xdr:row>
      <xdr:rowOff>29651</xdr:rowOff>
    </xdr:to>
    <xdr:sp macro="" textlink="">
      <xdr:nvSpPr>
        <xdr:cNvPr id="724" name="楕円 723">
          <a:extLst>
            <a:ext uri="{FF2B5EF4-FFF2-40B4-BE49-F238E27FC236}">
              <a16:creationId xmlns:a16="http://schemas.microsoft.com/office/drawing/2014/main" id="{00000000-0008-0000-0A00-0000D4020000}"/>
            </a:ext>
          </a:extLst>
        </xdr:cNvPr>
        <xdr:cNvSpPr/>
      </xdr:nvSpPr>
      <xdr:spPr>
        <a:xfrm>
          <a:off x="162687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14428</xdr:rowOff>
    </xdr:from>
    <xdr:ext cx="534377" cy="259045"/>
    <xdr:sp macro="" textlink="">
      <xdr:nvSpPr>
        <xdr:cNvPr id="725" name="公債費該当値テキスト">
          <a:extLst>
            <a:ext uri="{FF2B5EF4-FFF2-40B4-BE49-F238E27FC236}">
              <a16:creationId xmlns:a16="http://schemas.microsoft.com/office/drawing/2014/main" id="{00000000-0008-0000-0A00-0000D5020000}"/>
            </a:ext>
          </a:extLst>
        </xdr:cNvPr>
        <xdr:cNvSpPr txBox="1"/>
      </xdr:nvSpPr>
      <xdr:spPr>
        <a:xfrm>
          <a:off x="16370300" y="168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104121</xdr:rowOff>
    </xdr:from>
    <xdr:to>
      <xdr:col>81</xdr:col>
      <xdr:colOff>101600</xdr:colOff>
      <xdr:row>99</xdr:row>
      <xdr:rowOff>34271</xdr:rowOff>
    </xdr:to>
    <xdr:sp macro="" textlink="">
      <xdr:nvSpPr>
        <xdr:cNvPr id="726" name="楕円 725">
          <a:extLst>
            <a:ext uri="{FF2B5EF4-FFF2-40B4-BE49-F238E27FC236}">
              <a16:creationId xmlns:a16="http://schemas.microsoft.com/office/drawing/2014/main" id="{00000000-0008-0000-0A00-0000D6020000}"/>
            </a:ext>
          </a:extLst>
        </xdr:cNvPr>
        <xdr:cNvSpPr/>
      </xdr:nvSpPr>
      <xdr:spPr>
        <a:xfrm>
          <a:off x="15430500" y="16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25398</xdr:rowOff>
    </xdr:from>
    <xdr:ext cx="534377" cy="259045"/>
    <xdr:sp macro="" textlink="">
      <xdr:nvSpPr>
        <xdr:cNvPr id="727" name="テキスト ボックス 726">
          <a:extLst>
            <a:ext uri="{FF2B5EF4-FFF2-40B4-BE49-F238E27FC236}">
              <a16:creationId xmlns:a16="http://schemas.microsoft.com/office/drawing/2014/main" id="{00000000-0008-0000-0A00-0000D7020000}"/>
            </a:ext>
          </a:extLst>
        </xdr:cNvPr>
        <xdr:cNvSpPr txBox="1"/>
      </xdr:nvSpPr>
      <xdr:spPr>
        <a:xfrm>
          <a:off x="15214111" y="169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99820</xdr:rowOff>
    </xdr:from>
    <xdr:to>
      <xdr:col>76</xdr:col>
      <xdr:colOff>165100</xdr:colOff>
      <xdr:row>99</xdr:row>
      <xdr:rowOff>29970</xdr:rowOff>
    </xdr:to>
    <xdr:sp macro="" textlink="">
      <xdr:nvSpPr>
        <xdr:cNvPr id="728" name="楕円 727">
          <a:extLst>
            <a:ext uri="{FF2B5EF4-FFF2-40B4-BE49-F238E27FC236}">
              <a16:creationId xmlns:a16="http://schemas.microsoft.com/office/drawing/2014/main" id="{00000000-0008-0000-0A00-0000D8020000}"/>
            </a:ext>
          </a:extLst>
        </xdr:cNvPr>
        <xdr:cNvSpPr/>
      </xdr:nvSpPr>
      <xdr:spPr>
        <a:xfrm>
          <a:off x="14541500" y="16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21097</xdr:rowOff>
    </xdr:from>
    <xdr:ext cx="534377" cy="259045"/>
    <xdr:sp macro="" textlink="">
      <xdr:nvSpPr>
        <xdr:cNvPr id="729" name="テキスト ボックス 728">
          <a:extLst>
            <a:ext uri="{FF2B5EF4-FFF2-40B4-BE49-F238E27FC236}">
              <a16:creationId xmlns:a16="http://schemas.microsoft.com/office/drawing/2014/main" id="{00000000-0008-0000-0A00-0000D9020000}"/>
            </a:ext>
          </a:extLst>
        </xdr:cNvPr>
        <xdr:cNvSpPr txBox="1"/>
      </xdr:nvSpPr>
      <xdr:spPr>
        <a:xfrm>
          <a:off x="14325111" y="169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100473</xdr:rowOff>
    </xdr:from>
    <xdr:to>
      <xdr:col>72</xdr:col>
      <xdr:colOff>38100</xdr:colOff>
      <xdr:row>99</xdr:row>
      <xdr:rowOff>30623</xdr:rowOff>
    </xdr:to>
    <xdr:sp macro="" textlink="">
      <xdr:nvSpPr>
        <xdr:cNvPr id="730" name="楕円 729">
          <a:extLst>
            <a:ext uri="{FF2B5EF4-FFF2-40B4-BE49-F238E27FC236}">
              <a16:creationId xmlns:a16="http://schemas.microsoft.com/office/drawing/2014/main" id="{00000000-0008-0000-0A00-0000DA020000}"/>
            </a:ext>
          </a:extLst>
        </xdr:cNvPr>
        <xdr:cNvSpPr/>
      </xdr:nvSpPr>
      <xdr:spPr>
        <a:xfrm>
          <a:off x="13652500" y="169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21750</xdr:rowOff>
    </xdr:from>
    <xdr:ext cx="534377" cy="259045"/>
    <xdr:sp macro="" textlink="">
      <xdr:nvSpPr>
        <xdr:cNvPr id="731" name="テキスト ボックス 730">
          <a:extLst>
            <a:ext uri="{FF2B5EF4-FFF2-40B4-BE49-F238E27FC236}">
              <a16:creationId xmlns:a16="http://schemas.microsoft.com/office/drawing/2014/main" id="{00000000-0008-0000-0A00-0000DB020000}"/>
            </a:ext>
          </a:extLst>
        </xdr:cNvPr>
        <xdr:cNvSpPr txBox="1"/>
      </xdr:nvSpPr>
      <xdr:spPr>
        <a:xfrm>
          <a:off x="13436111" y="1699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97344</xdr:rowOff>
    </xdr:from>
    <xdr:to>
      <xdr:col>67</xdr:col>
      <xdr:colOff>101600</xdr:colOff>
      <xdr:row>99</xdr:row>
      <xdr:rowOff>27494</xdr:rowOff>
    </xdr:to>
    <xdr:sp macro="" textlink="">
      <xdr:nvSpPr>
        <xdr:cNvPr id="732" name="楕円 731">
          <a:extLst>
            <a:ext uri="{FF2B5EF4-FFF2-40B4-BE49-F238E27FC236}">
              <a16:creationId xmlns:a16="http://schemas.microsoft.com/office/drawing/2014/main" id="{00000000-0008-0000-0A00-0000DC020000}"/>
            </a:ext>
          </a:extLst>
        </xdr:cNvPr>
        <xdr:cNvSpPr/>
      </xdr:nvSpPr>
      <xdr:spPr>
        <a:xfrm>
          <a:off x="12763500" y="168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18621</xdr:rowOff>
    </xdr:from>
    <xdr:ext cx="534377" cy="259045"/>
    <xdr:sp macro="" textlink="">
      <xdr:nvSpPr>
        <xdr:cNvPr id="733" name="テキスト ボックス 732">
          <a:extLst>
            <a:ext uri="{FF2B5EF4-FFF2-40B4-BE49-F238E27FC236}">
              <a16:creationId xmlns:a16="http://schemas.microsoft.com/office/drawing/2014/main" id="{00000000-0008-0000-0A00-0000DD020000}"/>
            </a:ext>
          </a:extLst>
        </xdr:cNvPr>
        <xdr:cNvSpPr txBox="1"/>
      </xdr:nvSpPr>
      <xdr:spPr>
        <a:xfrm>
          <a:off x="12547111" y="169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A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A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A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A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A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A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A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A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A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A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A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A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A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A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A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A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A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A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A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A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A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A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A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A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A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A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A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A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A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A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A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A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A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A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A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A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A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A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A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A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a:extLst>
            <a:ext uri="{FF2B5EF4-FFF2-40B4-BE49-F238E27FC236}">
              <a16:creationId xmlns:a16="http://schemas.microsoft.com/office/drawing/2014/main" id="{00000000-0008-0000-0A00-000006030000}"/>
            </a:ext>
          </a:extLst>
        </xdr:cNvPr>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a:extLst>
            <a:ext uri="{FF2B5EF4-FFF2-40B4-BE49-F238E27FC236}">
              <a16:creationId xmlns:a16="http://schemas.microsoft.com/office/drawing/2014/main" id="{00000000-0008-0000-0A00-000007030000}"/>
            </a:ext>
          </a:extLst>
        </xdr:cNvPr>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A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A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A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A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A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A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A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A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A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A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A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A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A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A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A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A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A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A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A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A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A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A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A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A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A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A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A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A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A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A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A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A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A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A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A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A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A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A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A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A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A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A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A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A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A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A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A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A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A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A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A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A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A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A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A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A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A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A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A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A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A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A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A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A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A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A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A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A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A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A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A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A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A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A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A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消防費が大幅に減少しており、住民一人当たりの金額は前年度から</a:t>
          </a:r>
          <a:r>
            <a:rPr kumimoji="1" lang="en-US" altLang="ja-JP" sz="1300">
              <a:latin typeface="ＭＳ Ｐゴシック" panose="020B0600070205080204" pitchFamily="50" charset="-128"/>
              <a:ea typeface="ＭＳ Ｐゴシック" panose="020B0600070205080204" pitchFamily="50" charset="-128"/>
            </a:rPr>
            <a:t>44,607</a:t>
          </a:r>
          <a:r>
            <a:rPr kumimoji="1" lang="ja-JP" altLang="en-US" sz="1300">
              <a:latin typeface="ＭＳ Ｐゴシック" panose="020B0600070205080204" pitchFamily="50" charset="-128"/>
              <a:ea typeface="ＭＳ Ｐゴシック" panose="020B0600070205080204" pitchFamily="50" charset="-128"/>
            </a:rPr>
            <a:t>円の減となった。</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これは防災食育センター建設事業が完了したことによる反動減であり、平成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年度以前の水準に戻ったものである。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農林水産業費は前年度に硫黄山対策として実施した水路改修事業等による反動減で減少した一方、商工費は無償譲渡されたえびの高原観光施設（足湯の駅、りんどう）の整備事業等の影響で増加している。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221,128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より高い水準が続いている。こども医療費助成等子育て支援事業を重点的に実施しているほか、障がい者福祉や生活保護費等相対的な扶助費の増加傾向により今後も高い水準で推移することが懸念さ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B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B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B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B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B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B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B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B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B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財政調整基金残高については、積立が繰入を上回り増額している。</a:t>
          </a:r>
        </a:p>
        <a:p>
          <a:r>
            <a:rPr kumimoji="1" lang="ja-JP" altLang="en-US" sz="1200">
              <a:latin typeface="ＭＳ ゴシック" pitchFamily="49" charset="-128"/>
              <a:ea typeface="ＭＳ ゴシック" pitchFamily="49" charset="-128"/>
            </a:rPr>
            <a:t>　実質収支額は、災害や国の補正予算により翌年度へ繰り越すべき財源額が大幅に増え、また、財政調整基金の取り崩し額が前年度を下回り、歳入が減少したことから前年度から</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ポイント減少となった。	</a:t>
          </a:r>
        </a:p>
        <a:p>
          <a:r>
            <a:rPr kumimoji="1" lang="ja-JP" altLang="en-US" sz="1200">
              <a:latin typeface="ＭＳ ゴシック" pitchFamily="49" charset="-128"/>
              <a:ea typeface="ＭＳ ゴシック" pitchFamily="49" charset="-128"/>
            </a:rPr>
            <a:t>　今後も大型事業の実施に伴い、基金の取り崩しが見込まれているため、計画的な財政運営に努めていく必要がある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C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C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C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C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実質収支は全ての会計において黒字であり、連結実質赤字比率は算出されなかった。</a:t>
          </a:r>
        </a:p>
        <a:p>
          <a:r>
            <a:rPr kumimoji="1" lang="ja-JP" altLang="en-US" sz="1400">
              <a:solidFill>
                <a:sysClr val="windowText" lastClr="000000"/>
              </a:solidFill>
              <a:latin typeface="ＭＳ ゴシック" pitchFamily="49" charset="-128"/>
              <a:ea typeface="ＭＳ ゴシック" pitchFamily="49" charset="-128"/>
            </a:rPr>
            <a:t>　一般会計は、ここ</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年において上限が</a:t>
          </a:r>
          <a:r>
            <a:rPr kumimoji="1" lang="en-US" altLang="ja-JP" sz="1400">
              <a:solidFill>
                <a:sysClr val="windowText" lastClr="000000"/>
              </a:solidFill>
              <a:latin typeface="ＭＳ ゴシック" pitchFamily="49" charset="-128"/>
              <a:ea typeface="ＭＳ ゴシック" pitchFamily="49" charset="-128"/>
            </a:rPr>
            <a:t>10.0</a:t>
          </a:r>
          <a:r>
            <a:rPr kumimoji="1" lang="ja-JP" altLang="en-US" sz="1400">
              <a:solidFill>
                <a:sysClr val="windowText" lastClr="000000"/>
              </a:solidFill>
              <a:latin typeface="ＭＳ ゴシック" pitchFamily="49" charset="-128"/>
              <a:ea typeface="ＭＳ ゴシック" pitchFamily="49" charset="-128"/>
            </a:rPr>
            <a:t>％、下限が</a:t>
          </a:r>
          <a:r>
            <a:rPr kumimoji="1" lang="en-US" altLang="ja-JP" sz="1400">
              <a:solidFill>
                <a:sysClr val="windowText" lastClr="000000"/>
              </a:solidFill>
              <a:latin typeface="ＭＳ ゴシック" pitchFamily="49" charset="-128"/>
              <a:ea typeface="ＭＳ ゴシック" pitchFamily="49" charset="-128"/>
            </a:rPr>
            <a:t>5.75</a:t>
          </a:r>
          <a:r>
            <a:rPr kumimoji="1" lang="ja-JP" altLang="en-US" sz="1400">
              <a:solidFill>
                <a:sysClr val="windowText" lastClr="000000"/>
              </a:solidFill>
              <a:latin typeface="ＭＳ ゴシック" pitchFamily="49" charset="-128"/>
              <a:ea typeface="ＭＳ ゴシック" pitchFamily="49" charset="-128"/>
            </a:rPr>
            <a:t>％の間で推移している。</a:t>
          </a:r>
        </a:p>
        <a:p>
          <a:r>
            <a:rPr kumimoji="1" lang="ja-JP" altLang="en-US" sz="1400">
              <a:solidFill>
                <a:sysClr val="windowText" lastClr="000000"/>
              </a:solidFill>
              <a:latin typeface="ＭＳ ゴシック" pitchFamily="49" charset="-128"/>
              <a:ea typeface="ＭＳ ゴシック" pitchFamily="49" charset="-128"/>
            </a:rPr>
            <a:t>　今後とも特別会計・公営企業会計とも適切な運営を図っていく。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C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C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C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C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C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C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C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C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C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C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C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13214541</v>
      </c>
      <c r="BO4" s="431"/>
      <c r="BP4" s="431"/>
      <c r="BQ4" s="431"/>
      <c r="BR4" s="431"/>
      <c r="BS4" s="431"/>
      <c r="BT4" s="431"/>
      <c r="BU4" s="432"/>
      <c r="BV4" s="430">
        <v>14528847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v>
      </c>
      <c r="CU4" s="437"/>
      <c r="CV4" s="437"/>
      <c r="CW4" s="437"/>
      <c r="CX4" s="437"/>
      <c r="CY4" s="437"/>
      <c r="CZ4" s="437"/>
      <c r="DA4" s="438"/>
      <c r="DB4" s="436">
        <v>9.1999999999999993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12588219</v>
      </c>
      <c r="BO5" s="468"/>
      <c r="BP5" s="468"/>
      <c r="BQ5" s="468"/>
      <c r="BR5" s="468"/>
      <c r="BS5" s="468"/>
      <c r="BT5" s="468"/>
      <c r="BU5" s="469"/>
      <c r="BV5" s="467">
        <v>13927738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93.3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626322</v>
      </c>
      <c r="BO6" s="468"/>
      <c r="BP6" s="468"/>
      <c r="BQ6" s="468"/>
      <c r="BR6" s="468"/>
      <c r="BS6" s="468"/>
      <c r="BT6" s="468"/>
      <c r="BU6" s="469"/>
      <c r="BV6" s="467">
        <v>601109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98.3</v>
      </c>
      <c r="CU6" s="505"/>
      <c r="CV6" s="505"/>
      <c r="CW6" s="505"/>
      <c r="CX6" s="505"/>
      <c r="CY6" s="505"/>
      <c r="CZ6" s="505"/>
      <c r="DA6" s="506"/>
      <c r="DB6" s="504">
        <v>97.8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130018</v>
      </c>
      <c r="BO7" s="468"/>
      <c r="BP7" s="468"/>
      <c r="BQ7" s="468"/>
      <c r="BR7" s="468"/>
      <c r="BS7" s="468"/>
      <c r="BT7" s="468"/>
      <c r="BU7" s="469"/>
      <c r="BV7" s="467">
        <v>37875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6200770</v>
      </c>
      <c r="CU7" s="468"/>
      <c r="CV7" s="468"/>
      <c r="CW7" s="468"/>
      <c r="CX7" s="468"/>
      <c r="CY7" s="468"/>
      <c r="CZ7" s="468"/>
      <c r="DA7" s="469"/>
      <c r="DB7" s="467">
        <v>6123022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496304</v>
      </c>
      <c r="BO8" s="468"/>
      <c r="BP8" s="468"/>
      <c r="BQ8" s="468"/>
      <c r="BR8" s="468"/>
      <c r="BS8" s="468"/>
      <c r="BT8" s="468"/>
      <c r="BU8" s="469"/>
      <c r="BV8" s="467">
        <v>563234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0.36</v>
      </c>
      <c r="CU8" s="508"/>
      <c r="CV8" s="508"/>
      <c r="CW8" s="508"/>
      <c r="CX8" s="508"/>
      <c r="CY8" s="508"/>
      <c r="CZ8" s="508"/>
      <c r="DA8" s="509"/>
      <c r="DB8" s="507">
        <v>0.35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19538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-66930</v>
      </c>
      <c r="BO9" s="468"/>
      <c r="BP9" s="468"/>
      <c r="BQ9" s="468"/>
      <c r="BR9" s="468"/>
      <c r="BS9" s="468"/>
      <c r="BT9" s="468"/>
      <c r="BU9" s="469"/>
      <c r="BV9" s="467">
        <v>-61067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8.1</v>
      </c>
      <c r="CU9" s="465"/>
      <c r="CV9" s="465"/>
      <c r="CW9" s="465"/>
      <c r="CX9" s="465"/>
      <c r="CY9" s="465"/>
      <c r="CZ9" s="465"/>
      <c r="DA9" s="466"/>
      <c r="DB9" s="464">
        <v>7.8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21606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286871</v>
      </c>
      <c r="BO10" s="468"/>
      <c r="BP10" s="468"/>
      <c r="BQ10" s="468"/>
      <c r="BR10" s="468"/>
      <c r="BS10" s="468"/>
      <c r="BT10" s="468"/>
      <c r="BU10" s="469"/>
      <c r="BV10" s="467">
        <v>313106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19240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217638</v>
      </c>
      <c r="BO12" s="468"/>
      <c r="BP12" s="468"/>
      <c r="BQ12" s="468"/>
      <c r="BR12" s="468"/>
      <c r="BS12" s="468"/>
      <c r="BT12" s="468"/>
      <c r="BU12" s="469"/>
      <c r="BV12" s="467">
        <v>407535</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18914</v>
      </c>
      <c r="S13" s="552"/>
      <c r="T13" s="552"/>
      <c r="U13" s="552"/>
      <c r="V13" s="553"/>
      <c r="W13" s="483" t="s">
        <v>141</v>
      </c>
      <c r="X13" s="484"/>
      <c r="Y13" s="484"/>
      <c r="Z13" s="484"/>
      <c r="AA13" s="484"/>
      <c r="AB13" s="474"/>
      <c r="AC13" s="518">
        <v>2172</v>
      </c>
      <c r="AD13" s="519"/>
      <c r="AE13" s="519"/>
      <c r="AF13" s="519"/>
      <c r="AG13" s="561"/>
      <c r="AH13" s="518">
        <v>2530</v>
      </c>
      <c r="AI13" s="519"/>
      <c r="AJ13" s="519"/>
      <c r="AK13" s="519"/>
      <c r="AL13" s="520"/>
      <c r="AM13" s="496" t="s">
        <v>142</v>
      </c>
      <c r="AN13" s="497"/>
      <c r="AO13" s="497"/>
      <c r="AP13" s="497"/>
      <c r="AQ13" s="497"/>
      <c r="AR13" s="497"/>
      <c r="AS13" s="497"/>
      <c r="AT13" s="498"/>
      <c r="AU13" s="499" t="s">
        <v>120</v>
      </c>
      <c r="AV13" s="500"/>
      <c r="AW13" s="500"/>
      <c r="AX13" s="500"/>
      <c r="AY13" s="501" t="s">
        <v>143</v>
      </c>
      <c r="AZ13" s="502"/>
      <c r="BA13" s="502"/>
      <c r="BB13" s="502"/>
      <c r="BC13" s="502"/>
      <c r="BD13" s="502"/>
      <c r="BE13" s="502"/>
      <c r="BF13" s="502"/>
      <c r="BG13" s="502"/>
      <c r="BH13" s="502"/>
      <c r="BI13" s="502"/>
      <c r="BJ13" s="502"/>
      <c r="BK13" s="502"/>
      <c r="BL13" s="502"/>
      <c r="BM13" s="503"/>
      <c r="BN13" s="467">
        <v>2303</v>
      </c>
      <c r="BO13" s="468"/>
      <c r="BP13" s="468"/>
      <c r="BQ13" s="468"/>
      <c r="BR13" s="468"/>
      <c r="BS13" s="468"/>
      <c r="BT13" s="468"/>
      <c r="BU13" s="469"/>
      <c r="BV13" s="467">
        <v>-155496</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2.5</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19616</v>
      </c>
      <c r="S14" s="552"/>
      <c r="T14" s="552"/>
      <c r="U14" s="552"/>
      <c r="V14" s="553"/>
      <c r="W14" s="457"/>
      <c r="X14" s="458"/>
      <c r="Y14" s="458"/>
      <c r="Z14" s="458"/>
      <c r="AA14" s="458"/>
      <c r="AB14" s="447"/>
      <c r="AC14" s="554">
        <v>23.6</v>
      </c>
      <c r="AD14" s="555"/>
      <c r="AE14" s="555"/>
      <c r="AF14" s="555"/>
      <c r="AG14" s="556"/>
      <c r="AH14" s="554">
        <v>25.3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147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19312</v>
      </c>
      <c r="S15" s="552"/>
      <c r="T15" s="552"/>
      <c r="U15" s="552"/>
      <c r="V15" s="553"/>
      <c r="W15" s="483" t="s">
        <v>148</v>
      </c>
      <c r="X15" s="484"/>
      <c r="Y15" s="484"/>
      <c r="Z15" s="484"/>
      <c r="AA15" s="484"/>
      <c r="AB15" s="474"/>
      <c r="AC15" s="518">
        <v>1877</v>
      </c>
      <c r="AD15" s="519"/>
      <c r="AE15" s="519"/>
      <c r="AF15" s="519"/>
      <c r="AG15" s="561"/>
      <c r="AH15" s="518">
        <v>1924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1998323</v>
      </c>
      <c r="BO15" s="431"/>
      <c r="BP15" s="431"/>
      <c r="BQ15" s="431"/>
      <c r="BR15" s="431"/>
      <c r="BS15" s="431"/>
      <c r="BT15" s="431"/>
      <c r="BU15" s="432"/>
      <c r="BV15" s="430">
        <v>1958400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20.399999999999999</v>
      </c>
      <c r="AD16" s="555"/>
      <c r="AE16" s="555"/>
      <c r="AF16" s="555"/>
      <c r="AG16" s="556"/>
      <c r="AH16" s="554">
        <v>19.2</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5469052</v>
      </c>
      <c r="BO16" s="468"/>
      <c r="BP16" s="468"/>
      <c r="BQ16" s="468"/>
      <c r="BR16" s="468"/>
      <c r="BS16" s="468"/>
      <c r="BT16" s="468"/>
      <c r="BU16" s="469"/>
      <c r="BV16" s="467">
        <v>5400522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5165</v>
      </c>
      <c r="AD17" s="519"/>
      <c r="AE17" s="519"/>
      <c r="AF17" s="519"/>
      <c r="AG17" s="561"/>
      <c r="AH17" s="518">
        <v>5543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2511811</v>
      </c>
      <c r="BO17" s="468"/>
      <c r="BP17" s="468"/>
      <c r="BQ17" s="468"/>
      <c r="BR17" s="468"/>
      <c r="BS17" s="468"/>
      <c r="BT17" s="468"/>
      <c r="BU17" s="469"/>
      <c r="BV17" s="467">
        <v>2469946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282.93</v>
      </c>
      <c r="M18" s="583"/>
      <c r="N18" s="583"/>
      <c r="O18" s="583"/>
      <c r="P18" s="583"/>
      <c r="Q18" s="583"/>
      <c r="R18" s="584"/>
      <c r="S18" s="584"/>
      <c r="T18" s="584"/>
      <c r="U18" s="584"/>
      <c r="V18" s="585"/>
      <c r="W18" s="485"/>
      <c r="X18" s="486"/>
      <c r="Y18" s="486"/>
      <c r="Z18" s="486"/>
      <c r="AA18" s="486"/>
      <c r="AB18" s="477"/>
      <c r="AC18" s="586">
        <v>56.1</v>
      </c>
      <c r="AD18" s="587"/>
      <c r="AE18" s="587"/>
      <c r="AF18" s="587"/>
      <c r="AG18" s="588"/>
      <c r="AH18" s="586">
        <v>55.4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5931341</v>
      </c>
      <c r="BO18" s="468"/>
      <c r="BP18" s="468"/>
      <c r="BQ18" s="468"/>
      <c r="BR18" s="468"/>
      <c r="BS18" s="468"/>
      <c r="BT18" s="468"/>
      <c r="BU18" s="469"/>
      <c r="BV18" s="467">
        <v>5786832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69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8684826</v>
      </c>
      <c r="BO19" s="468"/>
      <c r="BP19" s="468"/>
      <c r="BQ19" s="468"/>
      <c r="BR19" s="468"/>
      <c r="BS19" s="468"/>
      <c r="BT19" s="468"/>
      <c r="BU19" s="469"/>
      <c r="BV19" s="467">
        <v>8927108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8568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8998079</v>
      </c>
      <c r="BO23" s="468"/>
      <c r="BP23" s="468"/>
      <c r="BQ23" s="468"/>
      <c r="BR23" s="468"/>
      <c r="BS23" s="468"/>
      <c r="BT23" s="468"/>
      <c r="BU23" s="469"/>
      <c r="BV23" s="467">
        <v>8874587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7720</v>
      </c>
      <c r="R24" s="519"/>
      <c r="S24" s="519"/>
      <c r="T24" s="519"/>
      <c r="U24" s="519"/>
      <c r="V24" s="561"/>
      <c r="W24" s="620"/>
      <c r="X24" s="608"/>
      <c r="Y24" s="609"/>
      <c r="Z24" s="517" t="s">
        <v>172</v>
      </c>
      <c r="AA24" s="497"/>
      <c r="AB24" s="497"/>
      <c r="AC24" s="497"/>
      <c r="AD24" s="497"/>
      <c r="AE24" s="497"/>
      <c r="AF24" s="497"/>
      <c r="AG24" s="498"/>
      <c r="AH24" s="518">
        <v>224</v>
      </c>
      <c r="AI24" s="519"/>
      <c r="AJ24" s="519"/>
      <c r="AK24" s="519"/>
      <c r="AL24" s="561"/>
      <c r="AM24" s="518">
        <v>731360</v>
      </c>
      <c r="AN24" s="519"/>
      <c r="AO24" s="519"/>
      <c r="AP24" s="519"/>
      <c r="AQ24" s="519"/>
      <c r="AR24" s="561"/>
      <c r="AS24" s="518">
        <v>3265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8529761</v>
      </c>
      <c r="BO24" s="468"/>
      <c r="BP24" s="468"/>
      <c r="BQ24" s="468"/>
      <c r="BR24" s="468"/>
      <c r="BS24" s="468"/>
      <c r="BT24" s="468"/>
      <c r="BU24" s="469"/>
      <c r="BV24" s="467">
        <v>8330432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6160</v>
      </c>
      <c r="R25" s="519"/>
      <c r="S25" s="519"/>
      <c r="T25" s="519"/>
      <c r="U25" s="519"/>
      <c r="V25" s="561"/>
      <c r="W25" s="620"/>
      <c r="X25" s="608"/>
      <c r="Y25" s="609"/>
      <c r="Z25" s="517" t="s">
        <v>175</v>
      </c>
      <c r="AA25" s="497"/>
      <c r="AB25" s="497"/>
      <c r="AC25" s="497"/>
      <c r="AD25" s="497"/>
      <c r="AE25" s="497"/>
      <c r="AF25" s="497"/>
      <c r="AG25" s="498"/>
      <c r="AH25" s="518" t="s">
        <v>139</v>
      </c>
      <c r="AI25" s="519"/>
      <c r="AJ25" s="519"/>
      <c r="AK25" s="519"/>
      <c r="AL25" s="561"/>
      <c r="AM25" s="518" t="s">
        <v>139</v>
      </c>
      <c r="AN25" s="519"/>
      <c r="AO25" s="519"/>
      <c r="AP25" s="519"/>
      <c r="AQ25" s="519"/>
      <c r="AR25" s="561"/>
      <c r="AS25" s="518" t="s">
        <v>139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438962</v>
      </c>
      <c r="BO25" s="431"/>
      <c r="BP25" s="431"/>
      <c r="BQ25" s="431"/>
      <c r="BR25" s="431"/>
      <c r="BS25" s="431"/>
      <c r="BT25" s="431"/>
      <c r="BU25" s="432"/>
      <c r="BV25" s="430">
        <v>412414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5570</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3570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183</v>
      </c>
      <c r="AN27" s="519"/>
      <c r="AO27" s="519"/>
      <c r="AP27" s="519"/>
      <c r="AQ27" s="519"/>
      <c r="AR27" s="561"/>
      <c r="AS27" s="518" t="s">
        <v>179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3150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3247959</v>
      </c>
      <c r="BO28" s="431"/>
      <c r="BP28" s="431"/>
      <c r="BQ28" s="431"/>
      <c r="BR28" s="431"/>
      <c r="BS28" s="431"/>
      <c r="BT28" s="431"/>
      <c r="BU28" s="432"/>
      <c r="BV28" s="430">
        <v>3178726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13</v>
      </c>
      <c r="M29" s="519"/>
      <c r="N29" s="519"/>
      <c r="O29" s="519"/>
      <c r="P29" s="561"/>
      <c r="Q29" s="518">
        <v>3040</v>
      </c>
      <c r="R29" s="519"/>
      <c r="S29" s="519"/>
      <c r="T29" s="519"/>
      <c r="U29" s="519"/>
      <c r="V29" s="561"/>
      <c r="W29" s="621"/>
      <c r="X29" s="622"/>
      <c r="Y29" s="623"/>
      <c r="Z29" s="517" t="s">
        <v>189</v>
      </c>
      <c r="AA29" s="497"/>
      <c r="AB29" s="497"/>
      <c r="AC29" s="497"/>
      <c r="AD29" s="497"/>
      <c r="AE29" s="497"/>
      <c r="AF29" s="497"/>
      <c r="AG29" s="498"/>
      <c r="AH29" s="518">
        <v>226</v>
      </c>
      <c r="AI29" s="519"/>
      <c r="AJ29" s="519"/>
      <c r="AK29" s="519"/>
      <c r="AL29" s="561"/>
      <c r="AM29" s="518">
        <v>739060</v>
      </c>
      <c r="AN29" s="519"/>
      <c r="AO29" s="519"/>
      <c r="AP29" s="519"/>
      <c r="AQ29" s="519"/>
      <c r="AR29" s="561"/>
      <c r="AS29" s="518">
        <v>3270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16996</v>
      </c>
      <c r="BO29" s="468"/>
      <c r="BP29" s="468"/>
      <c r="BQ29" s="468"/>
      <c r="BR29" s="468"/>
      <c r="BS29" s="468"/>
      <c r="BT29" s="468"/>
      <c r="BU29" s="469"/>
      <c r="BV29" s="467">
        <v>16996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4153019</v>
      </c>
      <c r="BO30" s="644"/>
      <c r="BP30" s="644"/>
      <c r="BQ30" s="644"/>
      <c r="BR30" s="644"/>
      <c r="BS30" s="644"/>
      <c r="BT30" s="644"/>
      <c r="BU30" s="645"/>
      <c r="BV30" s="643">
        <v>4462144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産業団地整備事業特別会計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西諸広域行政事務組合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宮崎県後期高齢者医療広域連合（一般会計）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宮崎県後期高齢者医療広域連合（後期高齢者医療特別会計）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宮崎県市町村総合事務組合（自治会館管理運営特別会計）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dyUrU4dsw87TTH9GkVTyiIR9ooKdJzIhEw37AmknTOZnwHf3VIUjjJCrsjQVXX5bbQMbjr/JuC8vIvWcjgRuA==" saltValue="MouC7MyK+sapv2KcPeEX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4.9400000000000004</v>
      </c>
      <c r="G34" s="33">
        <v>5.85</v>
      </c>
      <c r="H34" s="33">
        <v>6.87</v>
      </c>
      <c r="I34" s="33">
        <v>8.0399999999999991</v>
      </c>
      <c r="J34" s="34">
        <v>8.26</v>
      </c>
      <c r="K34" s="22"/>
      <c r="L34" s="22"/>
      <c r="M34" s="22"/>
      <c r="N34" s="22"/>
      <c r="O34" s="22"/>
      <c r="P34" s="22"/>
    </row>
    <row r="35" spans="1:16" ht="39" customHeight="1" x14ac:dyDescent="0.15">
      <c r="A35" s="22"/>
      <c r="B35" s="35"/>
      <c r="C35" s="1242" t="s">
        <v>565</v>
      </c>
      <c r="D35" s="1243"/>
      <c r="E35" s="1244"/>
      <c r="F35" s="36">
        <v>5.75</v>
      </c>
      <c r="G35" s="37">
        <v>7.48</v>
      </c>
      <c r="H35" s="37">
        <v>10</v>
      </c>
      <c r="I35" s="37">
        <v>9.19</v>
      </c>
      <c r="J35" s="38">
        <v>8</v>
      </c>
      <c r="K35" s="22"/>
      <c r="L35" s="22"/>
      <c r="M35" s="22"/>
      <c r="N35" s="22"/>
      <c r="O35" s="22"/>
      <c r="P35" s="22"/>
    </row>
    <row r="36" spans="1:16" ht="39" customHeight="1" x14ac:dyDescent="0.15">
      <c r="A36" s="22"/>
      <c r="B36" s="35"/>
      <c r="C36" s="1242" t="s">
        <v>566</v>
      </c>
      <c r="D36" s="1243"/>
      <c r="E36" s="1244"/>
      <c r="F36" s="36">
        <v>5.36</v>
      </c>
      <c r="G36" s="37">
        <v>5.66</v>
      </c>
      <c r="H36" s="37">
        <v>5.39</v>
      </c>
      <c r="I36" s="37">
        <v>4.99</v>
      </c>
      <c r="J36" s="38">
        <v>4.63</v>
      </c>
      <c r="K36" s="22"/>
      <c r="L36" s="22"/>
      <c r="M36" s="22"/>
      <c r="N36" s="22"/>
      <c r="O36" s="22"/>
      <c r="P36" s="22"/>
    </row>
    <row r="37" spans="1:16" ht="39" customHeight="1" x14ac:dyDescent="0.15">
      <c r="A37" s="22"/>
      <c r="B37" s="35"/>
      <c r="C37" s="1242" t="s">
        <v>567</v>
      </c>
      <c r="D37" s="1243"/>
      <c r="E37" s="1244"/>
      <c r="F37" s="36">
        <v>1.53</v>
      </c>
      <c r="G37" s="37">
        <v>1.52</v>
      </c>
      <c r="H37" s="37">
        <v>1.98</v>
      </c>
      <c r="I37" s="37">
        <v>2.15</v>
      </c>
      <c r="J37" s="38">
        <v>1.27</v>
      </c>
      <c r="K37" s="22"/>
      <c r="L37" s="22"/>
      <c r="M37" s="22"/>
      <c r="N37" s="22"/>
      <c r="O37" s="22"/>
      <c r="P37" s="22"/>
    </row>
    <row r="38" spans="1:16" ht="39" customHeight="1" x14ac:dyDescent="0.15">
      <c r="A38" s="22"/>
      <c r="B38" s="35"/>
      <c r="C38" s="1242" t="s">
        <v>568</v>
      </c>
      <c r="D38" s="1243"/>
      <c r="E38" s="1244"/>
      <c r="F38" s="36">
        <v>2.7</v>
      </c>
      <c r="G38" s="37">
        <v>4.53</v>
      </c>
      <c r="H38" s="37">
        <v>4.54</v>
      </c>
      <c r="I38" s="37">
        <v>0.69</v>
      </c>
      <c r="J38" s="38">
        <v>0.36</v>
      </c>
      <c r="K38" s="22"/>
      <c r="L38" s="22"/>
      <c r="M38" s="22"/>
      <c r="N38" s="22"/>
      <c r="O38" s="22"/>
      <c r="P38" s="22"/>
    </row>
    <row r="39" spans="1:16" ht="39" customHeight="1" x14ac:dyDescent="0.15">
      <c r="A39" s="22"/>
      <c r="B39" s="35"/>
      <c r="C39" s="1242" t="s">
        <v>569</v>
      </c>
      <c r="D39" s="1243"/>
      <c r="E39" s="1244"/>
      <c r="F39" s="36">
        <v>0</v>
      </c>
      <c r="G39" s="37">
        <v>0.01</v>
      </c>
      <c r="H39" s="37">
        <v>0.01</v>
      </c>
      <c r="I39" s="37">
        <v>0.01</v>
      </c>
      <c r="J39" s="38">
        <v>0.02</v>
      </c>
      <c r="K39" s="22"/>
      <c r="L39" s="22"/>
      <c r="M39" s="22"/>
      <c r="N39" s="22"/>
      <c r="O39" s="22"/>
      <c r="P39" s="22"/>
    </row>
    <row r="40" spans="1:16" ht="39" customHeight="1" x14ac:dyDescent="0.15">
      <c r="A40" s="22"/>
      <c r="B40" s="35"/>
      <c r="C40" s="1242" t="s">
        <v>570</v>
      </c>
      <c r="D40" s="1243"/>
      <c r="E40" s="1244"/>
      <c r="F40" s="36">
        <v>0</v>
      </c>
      <c r="G40" s="37">
        <v>0</v>
      </c>
      <c r="H40" s="37">
        <v>0.01</v>
      </c>
      <c r="I40" s="37">
        <v>0.01</v>
      </c>
      <c r="J40" s="38">
        <v>0</v>
      </c>
      <c r="K40" s="22"/>
      <c r="L40" s="22"/>
      <c r="M40" s="22"/>
      <c r="N40" s="22"/>
      <c r="O40" s="22"/>
      <c r="P40" s="22"/>
    </row>
    <row r="41" spans="1:16" ht="39" customHeight="1" x14ac:dyDescent="0.15">
      <c r="A41" s="22"/>
      <c r="B41" s="35"/>
      <c r="C41" s="1242" t="s">
        <v>571</v>
      </c>
      <c r="D41" s="1243"/>
      <c r="E41" s="1244"/>
      <c r="F41" s="36" t="s">
        <v>515</v>
      </c>
      <c r="G41" s="37" t="s">
        <v>515</v>
      </c>
      <c r="H41" s="37" t="s">
        <v>515</v>
      </c>
      <c r="I41" s="37">
        <v>0</v>
      </c>
      <c r="J41" s="38">
        <v>0</v>
      </c>
      <c r="K41" s="22"/>
      <c r="L41" s="22"/>
      <c r="M41" s="22"/>
      <c r="N41" s="22"/>
      <c r="O41" s="22"/>
      <c r="P41" s="22"/>
    </row>
    <row r="42" spans="1:16" ht="39" customHeight="1" x14ac:dyDescent="0.15">
      <c r="A42" s="22"/>
      <c r="B42" s="39"/>
      <c r="C42" s="1242" t="s">
        <v>572</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573</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HKIvtarGjxXvN48kp793TiycVXyuRg/blaPocwqIwxU8tx5tVZ2DSnw6oaAAYE25zvA87zyHFXY8oPvgPUD4Q==" saltValue="jIX2PCwGaQQXfVsfaePm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772</v>
      </c>
      <c r="L45" s="60">
        <v>741</v>
      </c>
      <c r="M45" s="60">
        <v>731</v>
      </c>
      <c r="N45" s="60">
        <v>693</v>
      </c>
      <c r="O45" s="61">
        <v>707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4</v>
      </c>
      <c r="L48" s="64">
        <v>5</v>
      </c>
      <c r="M48" s="64">
        <v>7</v>
      </c>
      <c r="N48" s="64">
        <v>7</v>
      </c>
      <c r="O48" s="65">
        <v>13</v>
      </c>
      <c r="P48" s="48"/>
      <c r="Q48" s="48"/>
      <c r="R48" s="48"/>
      <c r="S48" s="48"/>
      <c r="T48" s="48"/>
      <c r="U48" s="48"/>
    </row>
    <row r="49" spans="1:21" ht="30.75" customHeight="1" x14ac:dyDescent="0.15">
      <c r="A49" s="48"/>
      <c r="B49" s="1252"/>
      <c r="C49" s="1253"/>
      <c r="D49" s="62"/>
      <c r="E49" s="1258" t="s">
        <v>16</v>
      </c>
      <c r="F49" s="1258"/>
      <c r="G49" s="1258"/>
      <c r="H49" s="1258"/>
      <c r="I49" s="1258"/>
      <c r="J49" s="1259"/>
      <c r="K49" s="63">
        <v>20</v>
      </c>
      <c r="L49" s="64">
        <v>20</v>
      </c>
      <c r="M49" s="64">
        <v>20</v>
      </c>
      <c r="N49" s="64">
        <v>20</v>
      </c>
      <c r="O49" s="65">
        <v>20</v>
      </c>
      <c r="P49" s="48"/>
      <c r="Q49" s="48"/>
      <c r="R49" s="48"/>
      <c r="S49" s="48"/>
      <c r="T49" s="48"/>
      <c r="U49" s="48"/>
    </row>
    <row r="50" spans="1:21" ht="30.75" customHeight="1" x14ac:dyDescent="0.15">
      <c r="A50" s="48"/>
      <c r="B50" s="1252"/>
      <c r="C50" s="1253"/>
      <c r="D50" s="62"/>
      <c r="E50" s="1258" t="s">
        <v>17</v>
      </c>
      <c r="F50" s="1258"/>
      <c r="G50" s="1258"/>
      <c r="H50" s="1258"/>
      <c r="I50" s="1258"/>
      <c r="J50" s="1259"/>
      <c r="K50" s="63">
        <v>5</v>
      </c>
      <c r="L50" s="64">
        <v>7</v>
      </c>
      <c r="M50" s="64">
        <v>5</v>
      </c>
      <c r="N50" s="64">
        <v>1</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641</v>
      </c>
      <c r="L52" s="64">
        <v>633</v>
      </c>
      <c r="M52" s="64">
        <v>607</v>
      </c>
      <c r="N52" s="64">
        <v>587</v>
      </c>
      <c r="O52" s="65">
        <v>594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160</v>
      </c>
      <c r="L53" s="69">
        <v>140</v>
      </c>
      <c r="M53" s="69">
        <v>156</v>
      </c>
      <c r="N53" s="69">
        <v>134</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586</v>
      </c>
      <c r="L57" s="84" t="s">
        <v>515</v>
      </c>
      <c r="M57" s="84" t="s">
        <v>515</v>
      </c>
      <c r="N57" s="84" t="s">
        <v>515</v>
      </c>
      <c r="O57" s="85" t="s">
        <v>515</v>
      </c>
    </row>
    <row r="58" spans="1:21" ht="31.5" customHeight="1" thickBot="1" x14ac:dyDescent="0.2">
      <c r="B58" s="1268"/>
      <c r="C58" s="1269"/>
      <c r="D58" s="1273" t="s">
        <v>27</v>
      </c>
      <c r="E58" s="1274"/>
      <c r="F58" s="1274"/>
      <c r="G58" s="1274"/>
      <c r="H58" s="1274"/>
      <c r="I58" s="1274"/>
      <c r="J58" s="1275"/>
      <c r="K58" s="86" t="s">
        <v>586</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fPuEgU2Tt764n7hGo+vjz9Uk1B6zc8JzyggwPhr97yl7gMpFLbEEA4r2+d+WpaWgP2vuFGHayJZsmQIp347Q==" saltValue="urm9fpV4JlCLHLJ1wUD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7418</v>
      </c>
      <c r="J41" s="104">
        <v>7954</v>
      </c>
      <c r="K41" s="104">
        <v>8415</v>
      </c>
      <c r="L41" s="104">
        <v>8875</v>
      </c>
      <c r="M41" s="105">
        <v>8998</v>
      </c>
    </row>
    <row r="42" spans="2:13" ht="27.75" customHeight="1" x14ac:dyDescent="0.15">
      <c r="B42" s="1278"/>
      <c r="C42" s="1279"/>
      <c r="D42" s="106"/>
      <c r="E42" s="1284" t="s">
        <v>32</v>
      </c>
      <c r="F42" s="1284"/>
      <c r="G42" s="1284"/>
      <c r="H42" s="1285"/>
      <c r="I42" s="107">
        <v>8</v>
      </c>
      <c r="J42" s="108">
        <v>4</v>
      </c>
      <c r="K42" s="108">
        <v>390</v>
      </c>
      <c r="L42" s="108">
        <v>17</v>
      </c>
      <c r="M42" s="109" t="s">
        <v>515</v>
      </c>
    </row>
    <row r="43" spans="2:13" ht="27.75" customHeight="1" x14ac:dyDescent="0.15">
      <c r="B43" s="1278"/>
      <c r="C43" s="1279"/>
      <c r="D43" s="106"/>
      <c r="E43" s="1284" t="s">
        <v>33</v>
      </c>
      <c r="F43" s="1284"/>
      <c r="G43" s="1284"/>
      <c r="H43" s="1285"/>
      <c r="I43" s="107">
        <v>66</v>
      </c>
      <c r="J43" s="108">
        <v>94</v>
      </c>
      <c r="K43" s="108">
        <v>215</v>
      </c>
      <c r="L43" s="108">
        <v>283</v>
      </c>
      <c r="M43" s="109">
        <v>1173</v>
      </c>
    </row>
    <row r="44" spans="2:13" ht="27.75" customHeight="1" x14ac:dyDescent="0.15">
      <c r="B44" s="1278"/>
      <c r="C44" s="1279"/>
      <c r="D44" s="106"/>
      <c r="E44" s="1284" t="s">
        <v>34</v>
      </c>
      <c r="F44" s="1284"/>
      <c r="G44" s="1284"/>
      <c r="H44" s="1285"/>
      <c r="I44" s="107">
        <v>141</v>
      </c>
      <c r="J44" s="108">
        <v>122</v>
      </c>
      <c r="K44" s="108">
        <v>102</v>
      </c>
      <c r="L44" s="108">
        <v>83</v>
      </c>
      <c r="M44" s="109">
        <v>63</v>
      </c>
    </row>
    <row r="45" spans="2:13" ht="27.75" customHeight="1" x14ac:dyDescent="0.15">
      <c r="B45" s="1278"/>
      <c r="C45" s="1279"/>
      <c r="D45" s="106"/>
      <c r="E45" s="1284" t="s">
        <v>35</v>
      </c>
      <c r="F45" s="1284"/>
      <c r="G45" s="1284"/>
      <c r="H45" s="1285"/>
      <c r="I45" s="107">
        <v>2084</v>
      </c>
      <c r="J45" s="108">
        <v>2065</v>
      </c>
      <c r="K45" s="108">
        <v>2149</v>
      </c>
      <c r="L45" s="108">
        <v>2161</v>
      </c>
      <c r="M45" s="109">
        <v>2187</v>
      </c>
    </row>
    <row r="46" spans="2:13" ht="27.75" customHeight="1" x14ac:dyDescent="0.15">
      <c r="B46" s="1278"/>
      <c r="C46" s="1279"/>
      <c r="D46" s="110"/>
      <c r="E46" s="1284" t="s">
        <v>36</v>
      </c>
      <c r="F46" s="1284"/>
      <c r="G46" s="1284"/>
      <c r="H46" s="1285"/>
      <c r="I46" s="107" t="s">
        <v>515</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7823</v>
      </c>
      <c r="J50" s="108">
        <v>8114</v>
      </c>
      <c r="K50" s="108">
        <v>7888</v>
      </c>
      <c r="L50" s="108">
        <v>7973</v>
      </c>
      <c r="M50" s="109">
        <v>7801</v>
      </c>
    </row>
    <row r="51" spans="2:13" ht="27.75" customHeight="1" x14ac:dyDescent="0.15">
      <c r="B51" s="1278"/>
      <c r="C51" s="1279"/>
      <c r="D51" s="106"/>
      <c r="E51" s="1284" t="s">
        <v>42</v>
      </c>
      <c r="F51" s="1284"/>
      <c r="G51" s="1284"/>
      <c r="H51" s="1285"/>
      <c r="I51" s="107">
        <v>33</v>
      </c>
      <c r="J51" s="108">
        <v>18</v>
      </c>
      <c r="K51" s="108">
        <v>7</v>
      </c>
      <c r="L51" s="108">
        <v>2</v>
      </c>
      <c r="M51" s="109">
        <v>0</v>
      </c>
    </row>
    <row r="52" spans="2:13" ht="27.75" customHeight="1" x14ac:dyDescent="0.15">
      <c r="B52" s="1280"/>
      <c r="C52" s="1281"/>
      <c r="D52" s="106"/>
      <c r="E52" s="1284" t="s">
        <v>43</v>
      </c>
      <c r="F52" s="1284"/>
      <c r="G52" s="1284"/>
      <c r="H52" s="1285"/>
      <c r="I52" s="107">
        <v>6293</v>
      </c>
      <c r="J52" s="108">
        <v>6696</v>
      </c>
      <c r="K52" s="108">
        <v>6977</v>
      </c>
      <c r="L52" s="108">
        <v>7266</v>
      </c>
      <c r="M52" s="109">
        <v>7340</v>
      </c>
    </row>
    <row r="53" spans="2:13" ht="27.75" customHeight="1" thickBot="1" x14ac:dyDescent="0.2">
      <c r="B53" s="1291" t="s">
        <v>44</v>
      </c>
      <c r="C53" s="1292"/>
      <c r="D53" s="113"/>
      <c r="E53" s="1293" t="s">
        <v>45</v>
      </c>
      <c r="F53" s="1293"/>
      <c r="G53" s="1293"/>
      <c r="H53" s="1294"/>
      <c r="I53" s="114">
        <v>-4432</v>
      </c>
      <c r="J53" s="115">
        <v>-4590</v>
      </c>
      <c r="K53" s="115">
        <v>-3601</v>
      </c>
      <c r="L53" s="115">
        <v>-3822</v>
      </c>
      <c r="M53" s="116">
        <v>-2721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nqZKkW5FxJ3HE8YGlSD4cVDNI9trNccYshAtjmJvYVav8+drBbysTTG6oJvdkaR93spZQo1x3tFEY3pd9JhqQ==" saltValue="VVpIbnO9WyhyzjGJK4RE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3273</v>
      </c>
      <c r="G55" s="128">
        <v>3179</v>
      </c>
      <c r="H55" s="129">
        <v>3248</v>
      </c>
    </row>
    <row r="56" spans="2:8" ht="52.5" customHeight="1" x14ac:dyDescent="0.15">
      <c r="B56" s="130"/>
      <c r="C56" s="1305" t="s">
        <v>49</v>
      </c>
      <c r="D56" s="1305"/>
      <c r="E56" s="1306"/>
      <c r="F56" s="131">
        <v>17</v>
      </c>
      <c r="G56" s="131">
        <v>17</v>
      </c>
      <c r="H56" s="132">
        <v>17</v>
      </c>
    </row>
    <row r="57" spans="2:8" ht="53.25" customHeight="1" x14ac:dyDescent="0.15">
      <c r="B57" s="130"/>
      <c r="C57" s="1307" t="s">
        <v>50</v>
      </c>
      <c r="D57" s="1307"/>
      <c r="E57" s="1308"/>
      <c r="F57" s="133">
        <v>4569</v>
      </c>
      <c r="G57" s="133">
        <v>4462</v>
      </c>
      <c r="H57" s="134">
        <v>4153</v>
      </c>
    </row>
    <row r="58" spans="2:8" ht="45.75" customHeight="1" x14ac:dyDescent="0.15">
      <c r="B58" s="135"/>
      <c r="C58" s="1295" t="s">
        <v>587</v>
      </c>
      <c r="D58" s="1296"/>
      <c r="E58" s="1297"/>
      <c r="F58" s="136">
        <v>2393</v>
      </c>
      <c r="G58" s="136">
        <v>2394</v>
      </c>
      <c r="H58" s="137">
        <v>2197</v>
      </c>
    </row>
    <row r="59" spans="2:8" ht="45.75" customHeight="1" x14ac:dyDescent="0.15">
      <c r="B59" s="135"/>
      <c r="C59" s="1295" t="s">
        <v>588</v>
      </c>
      <c r="D59" s="1296"/>
      <c r="E59" s="1297"/>
      <c r="F59" s="136">
        <v>697</v>
      </c>
      <c r="G59" s="136">
        <v>665</v>
      </c>
      <c r="H59" s="137">
        <v>688</v>
      </c>
    </row>
    <row r="60" spans="2:8" ht="45.75" customHeight="1" x14ac:dyDescent="0.15">
      <c r="B60" s="135"/>
      <c r="C60" s="1295" t="s">
        <v>589</v>
      </c>
      <c r="D60" s="1296"/>
      <c r="E60" s="1297"/>
      <c r="F60" s="136">
        <v>434</v>
      </c>
      <c r="G60" s="136">
        <v>484</v>
      </c>
      <c r="H60" s="137">
        <v>373</v>
      </c>
    </row>
    <row r="61" spans="2:8" ht="45.75" customHeight="1" x14ac:dyDescent="0.15">
      <c r="B61" s="135"/>
      <c r="C61" s="1295" t="s">
        <v>590</v>
      </c>
      <c r="D61" s="1296"/>
      <c r="E61" s="1297"/>
      <c r="F61" s="136">
        <v>431</v>
      </c>
      <c r="G61" s="136">
        <v>345</v>
      </c>
      <c r="H61" s="137">
        <v>349</v>
      </c>
    </row>
    <row r="62" spans="2:8" ht="45.75" customHeight="1" thickBot="1" x14ac:dyDescent="0.2">
      <c r="B62" s="138"/>
      <c r="C62" s="1298" t="s">
        <v>591</v>
      </c>
      <c r="D62" s="1299"/>
      <c r="E62" s="1300"/>
      <c r="F62" s="139">
        <v>237</v>
      </c>
      <c r="G62" s="139">
        <v>228</v>
      </c>
      <c r="H62" s="140">
        <v>217</v>
      </c>
    </row>
    <row r="63" spans="2:8" ht="52.5" customHeight="1" thickBot="1" x14ac:dyDescent="0.2">
      <c r="B63" s="141"/>
      <c r="C63" s="1301" t="s">
        <v>51</v>
      </c>
      <c r="D63" s="1301"/>
      <c r="E63" s="1302"/>
      <c r="F63" s="142">
        <v>7859</v>
      </c>
      <c r="G63" s="142">
        <v>7658</v>
      </c>
      <c r="H63" s="143">
        <v>7418</v>
      </c>
    </row>
    <row r="64" spans="2:8" ht="15" customHeight="1" x14ac:dyDescent="0.15"/>
  </sheetData>
  <sheetProtection algorithmName="SHA-512" hashValue="Vc6OHWPr/FAQk0AoTLew6tXbN1p3O/SboQnMaL9+pz9lmFenCHS2E3GublXU9RjaO0oYf8Q2QKRnoCm+YRMFIw==" saltValue="66rS0aDC/nCJFudGPHyU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596</v>
      </c>
      <c r="AO51" s="1325"/>
      <c r="AP51" s="1325"/>
      <c r="AQ51" s="1325"/>
      <c r="AR51" s="1325"/>
      <c r="AS51" s="1325"/>
      <c r="AT51" s="1325"/>
      <c r="AU51" s="1325"/>
      <c r="AV51" s="1325"/>
      <c r="AW51" s="1325"/>
      <c r="AX51" s="1325"/>
      <c r="AY51" s="1325"/>
      <c r="AZ51" s="1325"/>
      <c r="BA51" s="1325"/>
      <c r="BB51" s="1325" t="s">
        <v>597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59.9</v>
      </c>
      <c r="BY53" s="1323"/>
      <c r="BZ53" s="1323"/>
      <c r="CA53" s="1323"/>
      <c r="CB53" s="1323"/>
      <c r="CC53" s="1323"/>
      <c r="CD53" s="1323"/>
      <c r="CE53" s="1323"/>
      <c r="CF53" s="1323">
        <v>61.2</v>
      </c>
      <c r="CG53" s="1323"/>
      <c r="CH53" s="1323"/>
      <c r="CI53" s="1323"/>
      <c r="CJ53" s="1323"/>
      <c r="CK53" s="1323"/>
      <c r="CL53" s="1323"/>
      <c r="CM53" s="1323"/>
      <c r="CN53" s="1323">
        <v>60.6</v>
      </c>
      <c r="CO53" s="1323"/>
      <c r="CP53" s="1323"/>
      <c r="CQ53" s="1323"/>
      <c r="CR53" s="1323"/>
      <c r="CS53" s="1323"/>
      <c r="CT53" s="1323"/>
      <c r="CU53" s="1323"/>
      <c r="CV53" s="1323">
        <v>61.2</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599</v>
      </c>
      <c r="AO55" s="1322"/>
      <c r="AP55" s="1322"/>
      <c r="AQ55" s="1322"/>
      <c r="AR55" s="1322"/>
      <c r="AS55" s="1322"/>
      <c r="AT55" s="1322"/>
      <c r="AU55" s="1322"/>
      <c r="AV55" s="1322"/>
      <c r="AW55" s="1322"/>
      <c r="AX55" s="1322"/>
      <c r="AY55" s="1322"/>
      <c r="AZ55" s="1322"/>
      <c r="BA55" s="1322"/>
      <c r="BB55" s="1325" t="s">
        <v>597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596</v>
      </c>
      <c r="AO73" s="1325"/>
      <c r="AP73" s="1325"/>
      <c r="AQ73" s="1325"/>
      <c r="AR73" s="1325"/>
      <c r="AS73" s="1325"/>
      <c r="AT73" s="1325"/>
      <c r="AU73" s="1325"/>
      <c r="AV73" s="1325"/>
      <c r="AW73" s="1325"/>
      <c r="AX73" s="1325"/>
      <c r="AY73" s="1325"/>
      <c r="AZ73" s="1325"/>
      <c r="BA73" s="1325"/>
      <c r="BB73" s="1325" t="s">
        <v>597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3">
        <v>3.1</v>
      </c>
      <c r="BQ75" s="1323"/>
      <c r="BR75" s="1323"/>
      <c r="BS75" s="1323"/>
      <c r="BT75" s="1323"/>
      <c r="BU75" s="1323"/>
      <c r="BV75" s="1323"/>
      <c r="BW75" s="1323"/>
      <c r="BX75" s="1323">
        <v>2.7</v>
      </c>
      <c r="BY75" s="1323"/>
      <c r="BZ75" s="1323"/>
      <c r="CA75" s="1323"/>
      <c r="CB75" s="1323"/>
      <c r="CC75" s="1323"/>
      <c r="CD75" s="1323"/>
      <c r="CE75" s="1323"/>
      <c r="CF75" s="1323">
        <v>2.6</v>
      </c>
      <c r="CG75" s="1323"/>
      <c r="CH75" s="1323"/>
      <c r="CI75" s="1323"/>
      <c r="CJ75" s="1323"/>
      <c r="CK75" s="1323"/>
      <c r="CL75" s="1323"/>
      <c r="CM75" s="1323"/>
      <c r="CN75" s="1323">
        <v>2.5</v>
      </c>
      <c r="CO75" s="1323"/>
      <c r="CP75" s="1323"/>
      <c r="CQ75" s="1323"/>
      <c r="CR75" s="1323"/>
      <c r="CS75" s="1323"/>
      <c r="CT75" s="1323"/>
      <c r="CU75" s="1323"/>
      <c r="CV75" s="1323">
        <v>2.5</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599</v>
      </c>
      <c r="AO77" s="1322"/>
      <c r="AP77" s="1322"/>
      <c r="AQ77" s="1322"/>
      <c r="AR77" s="1322"/>
      <c r="AS77" s="1322"/>
      <c r="AT77" s="1322"/>
      <c r="AU77" s="1322"/>
      <c r="AV77" s="1322"/>
      <c r="AW77" s="1322"/>
      <c r="AX77" s="1322"/>
      <c r="AY77" s="1322"/>
      <c r="AZ77" s="1322"/>
      <c r="BA77" s="1322"/>
      <c r="BB77" s="1325" t="s">
        <v>597</v>
      </c>
      <c r="BC77" s="1325"/>
      <c r="BD77" s="1325"/>
      <c r="BE77" s="1325"/>
      <c r="BF77" s="1325"/>
      <c r="BG77" s="1325"/>
      <c r="BH77" s="1325"/>
      <c r="BI77" s="1325"/>
      <c r="BJ77" s="1325"/>
      <c r="BK77" s="1325"/>
      <c r="BL77" s="1325"/>
      <c r="BM77" s="1325"/>
      <c r="BN77" s="1325"/>
      <c r="BO77" s="1325"/>
      <c r="BP77" s="1323">
        <v>32.799999999999997</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pa5/WBFDKrCj8qPT1h+Y+m0VLee+cSeiYaKau/LQUfgB7qScHP6N5VLzotaOn0cx2Jva2rrlsbH62gVy+arxg==" saltValue="Aqq8nM5upP7HX2jV1t7c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nq6+NIyXufobp7FDMc9G0lYE88BL6flP988xOsH5ZcSHb80fZaLPcFO3BknCIrVXBEjn2mP030X2DoIwURi+yA==" saltValue="pEFLyqf5IXL7c+GQ+eRq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ocRbdqMUXtPC6Tn5hf5GtDqJkw+Hp3VJlaAVemwYE2pCmiAm7Iuh4h92cfxYMIAZN08OylNWvEQnHIlKBL+yCA==" saltValue="gtMUd4lSPeZ/LR/MeiRv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63951</v>
      </c>
      <c r="E3" s="162"/>
      <c r="F3" s="163">
        <v>87974</v>
      </c>
      <c r="G3" s="164"/>
      <c r="H3" s="165"/>
    </row>
    <row r="4" spans="1:8" x14ac:dyDescent="0.15">
      <c r="A4" s="166"/>
      <c r="B4" s="167"/>
      <c r="C4" s="168"/>
      <c r="D4" s="169">
        <v>36435</v>
      </c>
      <c r="E4" s="170"/>
      <c r="F4" s="171">
        <v>48183</v>
      </c>
      <c r="G4" s="172"/>
      <c r="H4" s="173"/>
    </row>
    <row r="5" spans="1:8" x14ac:dyDescent="0.15">
      <c r="A5" s="154" t="s">
        <v>548</v>
      </c>
      <c r="B5" s="159"/>
      <c r="C5" s="160"/>
      <c r="D5" s="161">
        <v>97977</v>
      </c>
      <c r="E5" s="162"/>
      <c r="F5" s="163">
        <v>83280</v>
      </c>
      <c r="G5" s="164"/>
      <c r="H5" s="165"/>
    </row>
    <row r="6" spans="1:8" x14ac:dyDescent="0.15">
      <c r="A6" s="166"/>
      <c r="B6" s="167"/>
      <c r="C6" s="168"/>
      <c r="D6" s="169">
        <v>35617</v>
      </c>
      <c r="E6" s="170"/>
      <c r="F6" s="171">
        <v>43123</v>
      </c>
      <c r="G6" s="172"/>
      <c r="H6" s="173"/>
    </row>
    <row r="7" spans="1:8" x14ac:dyDescent="0.15">
      <c r="A7" s="154" t="s">
        <v>549</v>
      </c>
      <c r="B7" s="159"/>
      <c r="C7" s="160"/>
      <c r="D7" s="161">
        <v>138480</v>
      </c>
      <c r="E7" s="162"/>
      <c r="F7" s="163">
        <v>88968</v>
      </c>
      <c r="G7" s="164"/>
      <c r="H7" s="165"/>
    </row>
    <row r="8" spans="1:8" x14ac:dyDescent="0.15">
      <c r="A8" s="166"/>
      <c r="B8" s="167"/>
      <c r="C8" s="168"/>
      <c r="D8" s="169">
        <v>42829</v>
      </c>
      <c r="E8" s="170"/>
      <c r="F8" s="171">
        <v>45482</v>
      </c>
      <c r="G8" s="172"/>
      <c r="H8" s="173"/>
    </row>
    <row r="9" spans="1:8" x14ac:dyDescent="0.15">
      <c r="A9" s="154" t="s">
        <v>550</v>
      </c>
      <c r="B9" s="159"/>
      <c r="C9" s="160"/>
      <c r="D9" s="161">
        <v>148726</v>
      </c>
      <c r="E9" s="162"/>
      <c r="F9" s="163">
        <v>85173</v>
      </c>
      <c r="G9" s="164"/>
      <c r="H9" s="165"/>
    </row>
    <row r="10" spans="1:8" x14ac:dyDescent="0.15">
      <c r="A10" s="166"/>
      <c r="B10" s="167"/>
      <c r="C10" s="168"/>
      <c r="D10" s="169">
        <v>52873</v>
      </c>
      <c r="E10" s="170"/>
      <c r="F10" s="171">
        <v>43913</v>
      </c>
      <c r="G10" s="172"/>
      <c r="H10" s="173"/>
    </row>
    <row r="11" spans="1:8" x14ac:dyDescent="0.15">
      <c r="A11" s="154" t="s">
        <v>551</v>
      </c>
      <c r="B11" s="159"/>
      <c r="C11" s="160"/>
      <c r="D11" s="161">
        <v>82541</v>
      </c>
      <c r="E11" s="162"/>
      <c r="F11" s="163">
        <v>94081</v>
      </c>
      <c r="G11" s="164"/>
      <c r="H11" s="165"/>
    </row>
    <row r="12" spans="1:8" x14ac:dyDescent="0.15">
      <c r="A12" s="166"/>
      <c r="B12" s="167"/>
      <c r="C12" s="174"/>
      <c r="D12" s="169">
        <v>42073</v>
      </c>
      <c r="E12" s="170"/>
      <c r="F12" s="171">
        <v>48949</v>
      </c>
      <c r="G12" s="172"/>
      <c r="H12" s="173"/>
    </row>
    <row r="13" spans="1:8" x14ac:dyDescent="0.15">
      <c r="A13" s="154"/>
      <c r="B13" s="159"/>
      <c r="C13" s="175"/>
      <c r="D13" s="176">
        <v>106335</v>
      </c>
      <c r="E13" s="177"/>
      <c r="F13" s="178">
        <v>87895</v>
      </c>
      <c r="G13" s="179"/>
      <c r="H13" s="165"/>
    </row>
    <row r="14" spans="1:8" x14ac:dyDescent="0.15">
      <c r="A14" s="166"/>
      <c r="B14" s="167"/>
      <c r="C14" s="168"/>
      <c r="D14" s="169">
        <v>41965</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5.75</v>
      </c>
      <c r="C19" s="180">
        <f>ROUND(VALUE(SUBSTITUTE(実質収支比率等に係る経年分析!G$48,"▲","-")),2)</f>
        <v>7.49</v>
      </c>
      <c r="D19" s="180">
        <f>ROUND(VALUE(SUBSTITUTE(実質収支比率等に係る経年分析!H$48,"▲","-")),2)</f>
        <v>10</v>
      </c>
      <c r="E19" s="180">
        <f>ROUND(VALUE(SUBSTITUTE(実質収支比率等に係る経年分析!I$48,"▲","-")),2)</f>
        <v>9.1999999999999993</v>
      </c>
      <c r="F19" s="180">
        <f>ROUND(VALUE(SUBSTITUTE(実質収支比率等に係る経年分析!J$48,"▲","-")),2)</f>
        <v>8</v>
      </c>
    </row>
    <row r="20" spans="1:11" x14ac:dyDescent="0.15">
      <c r="A20" s="180" t="s">
        <v>55</v>
      </c>
      <c r="B20" s="180">
        <f>ROUND(VALUE(SUBSTITUTE(実質収支比率等に係る経年分析!F$47,"▲","-")),2)</f>
        <v>57.5</v>
      </c>
      <c r="C20" s="180">
        <f>ROUND(VALUE(SUBSTITUTE(実質収支比率等に係る経年分析!G$47,"▲","-")),2)</f>
        <v>54.98</v>
      </c>
      <c r="D20" s="180">
        <f>ROUND(VALUE(SUBSTITUTE(実質収支比率等に係る経年分析!H$47,"▲","-")),2)</f>
        <v>52.44</v>
      </c>
      <c r="E20" s="180">
        <f>ROUND(VALUE(SUBSTITUTE(実質収支比率等に係る経年分析!I$47,"▲","-")),2)</f>
        <v>51.91</v>
      </c>
      <c r="F20" s="180">
        <f>ROUND(VALUE(SUBSTITUTE(実質収支比率等に係る経年分析!J$47,"▲","-")),2)</f>
        <v>52.38</v>
      </c>
    </row>
    <row r="21" spans="1:11" x14ac:dyDescent="0.15">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産業団地整備事業特別会計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4.9400000000000004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641</v>
      </c>
      <c r="E42" s="182"/>
      <c r="F42" s="182"/>
      <c r="G42" s="182">
        <f>'実質公債費比率（分子）の構造'!L$52</f>
        <v>633</v>
      </c>
      <c r="H42" s="182"/>
      <c r="I42" s="182"/>
      <c r="J42" s="182">
        <f>'実質公債費比率（分子）の構造'!M$52</f>
        <v>607</v>
      </c>
      <c r="K42" s="182"/>
      <c r="L42" s="182"/>
      <c r="M42" s="182">
        <f>'実質公債費比率（分子）の構造'!N$52</f>
        <v>587</v>
      </c>
      <c r="N42" s="182"/>
      <c r="O42" s="182"/>
      <c r="P42" s="182">
        <f>'実質公債費比率（分子）の構造'!O$52</f>
        <v>594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7</v>
      </c>
      <c r="F44" s="182"/>
      <c r="G44" s="182"/>
      <c r="H44" s="182">
        <f>'実質公債費比率（分子）の構造'!M$50</f>
        <v>5</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20</v>
      </c>
      <c r="C45" s="182"/>
      <c r="D45" s="182"/>
      <c r="E45" s="182">
        <f>'実質公債費比率（分子）の構造'!L$49</f>
        <v>20</v>
      </c>
      <c r="F45" s="182"/>
      <c r="G45" s="182"/>
      <c r="H45" s="182">
        <f>'実質公債費比率（分子）の構造'!M$49</f>
        <v>20</v>
      </c>
      <c r="I45" s="182"/>
      <c r="J45" s="182"/>
      <c r="K45" s="182">
        <f>'実質公債費比率（分子）の構造'!N$49</f>
        <v>20</v>
      </c>
      <c r="L45" s="182"/>
      <c r="M45" s="182"/>
      <c r="N45" s="182">
        <f>'実質公債費比率（分子）の構造'!O$49</f>
        <v>20</v>
      </c>
      <c r="O45" s="182"/>
      <c r="P45" s="182"/>
    </row>
    <row r="46" spans="1:16" x14ac:dyDescent="0.15">
      <c r="A46" s="182" t="s">
        <v>67</v>
      </c>
      <c r="B46" s="182">
        <f>'実質公債費比率（分子）の構造'!K$48</f>
        <v>4</v>
      </c>
      <c r="C46" s="182"/>
      <c r="D46" s="182"/>
      <c r="E46" s="182">
        <f>'実質公債費比率（分子）の構造'!L$48</f>
        <v>5</v>
      </c>
      <c r="F46" s="182"/>
      <c r="G46" s="182"/>
      <c r="H46" s="182">
        <f>'実質公債費比率（分子）の構造'!M$48</f>
        <v>7</v>
      </c>
      <c r="I46" s="182"/>
      <c r="J46" s="182"/>
      <c r="K46" s="182">
        <f>'実質公債費比率（分子）の構造'!N$48</f>
        <v>7</v>
      </c>
      <c r="L46" s="182"/>
      <c r="M46" s="182"/>
      <c r="N46" s="182">
        <f>'実質公債費比率（分子）の構造'!O$48</f>
        <v>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772</v>
      </c>
      <c r="C49" s="182"/>
      <c r="D49" s="182"/>
      <c r="E49" s="182">
        <f>'実質公債費比率（分子）の構造'!L$45</f>
        <v>741</v>
      </c>
      <c r="F49" s="182"/>
      <c r="G49" s="182"/>
      <c r="H49" s="182">
        <f>'実質公債費比率（分子）の構造'!M$45</f>
        <v>731</v>
      </c>
      <c r="I49" s="182"/>
      <c r="J49" s="182"/>
      <c r="K49" s="182">
        <f>'実質公債費比率（分子）の構造'!N$45</f>
        <v>693</v>
      </c>
      <c r="L49" s="182"/>
      <c r="M49" s="182"/>
      <c r="N49" s="182">
        <f>'実質公債費比率（分子）の構造'!O$45</f>
        <v>707</v>
      </c>
      <c r="O49" s="182"/>
      <c r="P49" s="182"/>
    </row>
    <row r="50" spans="1:16" x14ac:dyDescent="0.15">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134</v>
      </c>
      <c r="M50" s="182" t="e">
        <f>NA()</f>
        <v>#N/A</v>
      </c>
      <c r="N50" s="182" t="e">
        <f>NA()</f>
        <v>#N/A</v>
      </c>
      <c r="O50" s="182">
        <f>IF(ISNUMBER('実質公債費比率（分子）の構造'!O$53),'実質公債費比率（分子）の構造'!O$53,NA())</f>
        <v>146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6293</v>
      </c>
      <c r="E56" s="181"/>
      <c r="F56" s="181"/>
      <c r="G56" s="181">
        <f>'将来負担比率（分子）の構造'!J$52</f>
        <v>6696</v>
      </c>
      <c r="H56" s="181"/>
      <c r="I56" s="181"/>
      <c r="J56" s="181">
        <f>'将来負担比率（分子）の構造'!K$52</f>
        <v>6977</v>
      </c>
      <c r="K56" s="181"/>
      <c r="L56" s="181"/>
      <c r="M56" s="181">
        <f>'将来負担比率（分子）の構造'!L$52</f>
        <v>7266</v>
      </c>
      <c r="N56" s="181"/>
      <c r="O56" s="181"/>
      <c r="P56" s="181">
        <f>'将来負担比率（分子）の構造'!M$52</f>
        <v>7340</v>
      </c>
    </row>
    <row r="57" spans="1:16" x14ac:dyDescent="0.15">
      <c r="A57" s="181" t="s">
        <v>42</v>
      </c>
      <c r="B57" s="181"/>
      <c r="C57" s="181"/>
      <c r="D57" s="181">
        <f>'将来負担比率（分子）の構造'!I$51</f>
        <v>33</v>
      </c>
      <c r="E57" s="181"/>
      <c r="F57" s="181"/>
      <c r="G57" s="181">
        <f>'将来負担比率（分子）の構造'!J$51</f>
        <v>18</v>
      </c>
      <c r="H57" s="181"/>
      <c r="I57" s="181"/>
      <c r="J57" s="181">
        <f>'将来負担比率（分子）の構造'!K$51</f>
        <v>7</v>
      </c>
      <c r="K57" s="181"/>
      <c r="L57" s="181"/>
      <c r="M57" s="181">
        <f>'将来負担比率（分子）の構造'!L$51</f>
        <v>2</v>
      </c>
      <c r="N57" s="181"/>
      <c r="O57" s="181"/>
      <c r="P57" s="181">
        <f>'将来負担比率（分子）の構造'!M$51</f>
        <v>0</v>
      </c>
    </row>
    <row r="58" spans="1:16" x14ac:dyDescent="0.15">
      <c r="A58" s="181" t="s">
        <v>41</v>
      </c>
      <c r="B58" s="181"/>
      <c r="C58" s="181"/>
      <c r="D58" s="181">
        <f>'将来負担比率（分子）の構造'!I$50</f>
        <v>7823</v>
      </c>
      <c r="E58" s="181"/>
      <c r="F58" s="181"/>
      <c r="G58" s="181">
        <f>'将来負担比率（分子）の構造'!J$50</f>
        <v>8114</v>
      </c>
      <c r="H58" s="181"/>
      <c r="I58" s="181"/>
      <c r="J58" s="181">
        <f>'将来負担比率（分子）の構造'!K$50</f>
        <v>7888</v>
      </c>
      <c r="K58" s="181"/>
      <c r="L58" s="181"/>
      <c r="M58" s="181">
        <f>'将来負担比率（分子）の構造'!L$50</f>
        <v>7973</v>
      </c>
      <c r="N58" s="181"/>
      <c r="O58" s="181"/>
      <c r="P58" s="181">
        <f>'将来負担比率（分子）の構造'!M$50</f>
        <v>7801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2084</v>
      </c>
      <c r="C62" s="181"/>
      <c r="D62" s="181"/>
      <c r="E62" s="181">
        <f>'将来負担比率（分子）の構造'!J$45</f>
        <v>2065</v>
      </c>
      <c r="F62" s="181"/>
      <c r="G62" s="181"/>
      <c r="H62" s="181">
        <f>'将来負担比率（分子）の構造'!K$45</f>
        <v>2149</v>
      </c>
      <c r="I62" s="181"/>
      <c r="J62" s="181"/>
      <c r="K62" s="181">
        <f>'将来負担比率（分子）の構造'!L$45</f>
        <v>2161</v>
      </c>
      <c r="L62" s="181"/>
      <c r="M62" s="181"/>
      <c r="N62" s="181">
        <f>'将来負担比率（分子）の構造'!M$45</f>
        <v>2187</v>
      </c>
      <c r="O62" s="181"/>
      <c r="P62" s="181"/>
    </row>
    <row r="63" spans="1:16" x14ac:dyDescent="0.15">
      <c r="A63" s="181" t="s">
        <v>34</v>
      </c>
      <c r="B63" s="181">
        <f>'将来負担比率（分子）の構造'!I$44</f>
        <v>141</v>
      </c>
      <c r="C63" s="181"/>
      <c r="D63" s="181"/>
      <c r="E63" s="181">
        <f>'将来負担比率（分子）の構造'!J$44</f>
        <v>122</v>
      </c>
      <c r="F63" s="181"/>
      <c r="G63" s="181"/>
      <c r="H63" s="181">
        <f>'将来負担比率（分子）の構造'!K$44</f>
        <v>102</v>
      </c>
      <c r="I63" s="181"/>
      <c r="J63" s="181"/>
      <c r="K63" s="181">
        <f>'将来負担比率（分子）の構造'!L$44</f>
        <v>83</v>
      </c>
      <c r="L63" s="181"/>
      <c r="M63" s="181"/>
      <c r="N63" s="181">
        <f>'将来負担比率（分子）の構造'!M$44</f>
        <v>63</v>
      </c>
      <c r="O63" s="181"/>
      <c r="P63" s="181"/>
    </row>
    <row r="64" spans="1:16" x14ac:dyDescent="0.15">
      <c r="A64" s="181" t="s">
        <v>33</v>
      </c>
      <c r="B64" s="181">
        <f>'将来負担比率（分子）の構造'!I$43</f>
        <v>66</v>
      </c>
      <c r="C64" s="181"/>
      <c r="D64" s="181"/>
      <c r="E64" s="181">
        <f>'将来負担比率（分子）の構造'!J$43</f>
        <v>94</v>
      </c>
      <c r="F64" s="181"/>
      <c r="G64" s="181"/>
      <c r="H64" s="181">
        <f>'将来負担比率（分子）の構造'!K$43</f>
        <v>215</v>
      </c>
      <c r="I64" s="181"/>
      <c r="J64" s="181"/>
      <c r="K64" s="181">
        <f>'将来負担比率（分子）の構造'!L$43</f>
        <v>283</v>
      </c>
      <c r="L64" s="181"/>
      <c r="M64" s="181"/>
      <c r="N64" s="181">
        <f>'将来負担比率（分子）の構造'!M$43</f>
        <v>1173</v>
      </c>
      <c r="O64" s="181"/>
      <c r="P64" s="181"/>
    </row>
    <row r="65" spans="1:16" x14ac:dyDescent="0.15">
      <c r="A65" s="181" t="s">
        <v>32</v>
      </c>
      <c r="B65" s="181">
        <f>'将来負担比率（分子）の構造'!I$42</f>
        <v>8</v>
      </c>
      <c r="C65" s="181"/>
      <c r="D65" s="181"/>
      <c r="E65" s="181">
        <f>'将来負担比率（分子）の構造'!J$42</f>
        <v>4</v>
      </c>
      <c r="F65" s="181"/>
      <c r="G65" s="181"/>
      <c r="H65" s="181">
        <f>'将来負担比率（分子）の構造'!K$42</f>
        <v>390</v>
      </c>
      <c r="I65" s="181"/>
      <c r="J65" s="181"/>
      <c r="K65" s="181">
        <f>'将来負担比率（分子）の構造'!L$42</f>
        <v>17</v>
      </c>
      <c r="L65" s="181"/>
      <c r="M65" s="181"/>
      <c r="N65" s="181" t="str">
        <f>'将来負担比率（分子）の構造'!M$42</f>
        <v>-</v>
      </c>
      <c r="O65" s="181"/>
      <c r="P65" s="181"/>
    </row>
    <row r="66" spans="1:16" x14ac:dyDescent="0.15">
      <c r="A66" s="181" t="s">
        <v>31</v>
      </c>
      <c r="B66" s="181">
        <f>'将来負担比率（分子）の構造'!I$41</f>
        <v>7418</v>
      </c>
      <c r="C66" s="181"/>
      <c r="D66" s="181"/>
      <c r="E66" s="181">
        <f>'将来負担比率（分子）の構造'!J$41</f>
        <v>7954</v>
      </c>
      <c r="F66" s="181"/>
      <c r="G66" s="181"/>
      <c r="H66" s="181">
        <f>'将来負担比率（分子）の構造'!K$41</f>
        <v>8415</v>
      </c>
      <c r="I66" s="181"/>
      <c r="J66" s="181"/>
      <c r="K66" s="181">
        <f>'将来負担比率（分子）の構造'!L$41</f>
        <v>8875</v>
      </c>
      <c r="L66" s="181"/>
      <c r="M66" s="181"/>
      <c r="N66" s="181">
        <f>'将来負担比率（分子）の構造'!M$41</f>
        <v>8998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3273</v>
      </c>
      <c r="C72" s="185">
        <f>基金残高に係る経年分析!G55</f>
        <v>3179</v>
      </c>
      <c r="D72" s="185">
        <f>基金残高に係る経年分析!H55</f>
        <v>3248</v>
      </c>
    </row>
    <row r="73" spans="1:16" x14ac:dyDescent="0.15">
      <c r="A73" s="184" t="s">
        <v>78</v>
      </c>
      <c r="B73" s="185">
        <f>基金残高に係る経年分析!F56</f>
        <v>17</v>
      </c>
      <c r="C73" s="185">
        <f>基金残高に係る経年分析!G56</f>
        <v>17</v>
      </c>
      <c r="D73" s="185">
        <f>基金残高に係る経年分析!H56</f>
        <v>17</v>
      </c>
    </row>
    <row r="74" spans="1:16" x14ac:dyDescent="0.15">
      <c r="A74" s="184" t="s">
        <v>79</v>
      </c>
      <c r="B74" s="185">
        <f>基金残高に係る経年分析!F57</f>
        <v>4569</v>
      </c>
      <c r="C74" s="185">
        <f>基金残高に係る経年分析!G57</f>
        <v>4462</v>
      </c>
      <c r="D74" s="185">
        <f>基金残高に係る経年分析!H57</f>
        <v>4153</v>
      </c>
    </row>
  </sheetData>
  <sheetProtection algorithmName="SHA-512" hashValue="QfY2vH1h9CV7sTxreR9Q5WuRn274ZYtDJKi/mFdHEMa+nQ120f+Gr5ZlXvBdeg/X9wVgWDOp+iIcVsZTZwGKyg==" saltValue="uLgptGTJKmfjIil82n49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1970562</v>
      </c>
      <c r="S5" s="673"/>
      <c r="T5" s="673"/>
      <c r="U5" s="673"/>
      <c r="V5" s="673"/>
      <c r="W5" s="673"/>
      <c r="X5" s="673"/>
      <c r="Y5" s="674"/>
      <c r="Z5" s="675">
        <v>14.9</v>
      </c>
      <c r="AA5" s="675"/>
      <c r="AB5" s="675"/>
      <c r="AC5" s="675"/>
      <c r="AD5" s="676">
        <v>1970562</v>
      </c>
      <c r="AE5" s="676"/>
      <c r="AF5" s="676"/>
      <c r="AG5" s="676"/>
      <c r="AH5" s="676"/>
      <c r="AI5" s="676"/>
      <c r="AJ5" s="676"/>
      <c r="AK5" s="676"/>
      <c r="AL5" s="677">
        <v>32.700000000000003</v>
      </c>
      <c r="AM5" s="678"/>
      <c r="AN5" s="678"/>
      <c r="AO5" s="679"/>
      <c r="AP5" s="669" t="s">
        <v>227</v>
      </c>
      <c r="AQ5" s="670"/>
      <c r="AR5" s="670"/>
      <c r="AS5" s="670"/>
      <c r="AT5" s="670"/>
      <c r="AU5" s="670"/>
      <c r="AV5" s="670"/>
      <c r="AW5" s="670"/>
      <c r="AX5" s="670"/>
      <c r="AY5" s="670"/>
      <c r="AZ5" s="670"/>
      <c r="BA5" s="670"/>
      <c r="BB5" s="670"/>
      <c r="BC5" s="670"/>
      <c r="BD5" s="670"/>
      <c r="BE5" s="670"/>
      <c r="BF5" s="671"/>
      <c r="BG5" s="683">
        <v>1966565</v>
      </c>
      <c r="BH5" s="684"/>
      <c r="BI5" s="684"/>
      <c r="BJ5" s="684"/>
      <c r="BK5" s="684"/>
      <c r="BL5" s="684"/>
      <c r="BM5" s="684"/>
      <c r="BN5" s="685"/>
      <c r="BO5" s="686">
        <v>99.8</v>
      </c>
      <c r="BP5" s="686"/>
      <c r="BQ5" s="686"/>
      <c r="BR5" s="686"/>
      <c r="BS5" s="687">
        <v>12563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165127</v>
      </c>
      <c r="S6" s="684"/>
      <c r="T6" s="684"/>
      <c r="U6" s="684"/>
      <c r="V6" s="684"/>
      <c r="W6" s="684"/>
      <c r="X6" s="684"/>
      <c r="Y6" s="685"/>
      <c r="Z6" s="686">
        <v>1.2</v>
      </c>
      <c r="AA6" s="686"/>
      <c r="AB6" s="686"/>
      <c r="AC6" s="686"/>
      <c r="AD6" s="687">
        <v>165127</v>
      </c>
      <c r="AE6" s="687"/>
      <c r="AF6" s="687"/>
      <c r="AG6" s="687"/>
      <c r="AH6" s="687"/>
      <c r="AI6" s="687"/>
      <c r="AJ6" s="687"/>
      <c r="AK6" s="687"/>
      <c r="AL6" s="688">
        <v>2.7</v>
      </c>
      <c r="AM6" s="689"/>
      <c r="AN6" s="689"/>
      <c r="AO6" s="690"/>
      <c r="AP6" s="680" t="s">
        <v>232</v>
      </c>
      <c r="AQ6" s="681"/>
      <c r="AR6" s="681"/>
      <c r="AS6" s="681"/>
      <c r="AT6" s="681"/>
      <c r="AU6" s="681"/>
      <c r="AV6" s="681"/>
      <c r="AW6" s="681"/>
      <c r="AX6" s="681"/>
      <c r="AY6" s="681"/>
      <c r="AZ6" s="681"/>
      <c r="BA6" s="681"/>
      <c r="BB6" s="681"/>
      <c r="BC6" s="681"/>
      <c r="BD6" s="681"/>
      <c r="BE6" s="681"/>
      <c r="BF6" s="682"/>
      <c r="BG6" s="683">
        <v>1966565</v>
      </c>
      <c r="BH6" s="684"/>
      <c r="BI6" s="684"/>
      <c r="BJ6" s="684"/>
      <c r="BK6" s="684"/>
      <c r="BL6" s="684"/>
      <c r="BM6" s="684"/>
      <c r="BN6" s="685"/>
      <c r="BO6" s="686">
        <v>99.8</v>
      </c>
      <c r="BP6" s="686"/>
      <c r="BQ6" s="686"/>
      <c r="BR6" s="686"/>
      <c r="BS6" s="687">
        <v>12563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144360</v>
      </c>
      <c r="CS6" s="684"/>
      <c r="CT6" s="684"/>
      <c r="CU6" s="684"/>
      <c r="CV6" s="684"/>
      <c r="CW6" s="684"/>
      <c r="CX6" s="684"/>
      <c r="CY6" s="685"/>
      <c r="CZ6" s="677">
        <v>1.1000000000000001</v>
      </c>
      <c r="DA6" s="678"/>
      <c r="DB6" s="678"/>
      <c r="DC6" s="697"/>
      <c r="DD6" s="692" t="s">
        <v>234</v>
      </c>
      <c r="DE6" s="684"/>
      <c r="DF6" s="684"/>
      <c r="DG6" s="684"/>
      <c r="DH6" s="684"/>
      <c r="DI6" s="684"/>
      <c r="DJ6" s="684"/>
      <c r="DK6" s="684"/>
      <c r="DL6" s="684"/>
      <c r="DM6" s="684"/>
      <c r="DN6" s="684"/>
      <c r="DO6" s="684"/>
      <c r="DP6" s="685"/>
      <c r="DQ6" s="692">
        <v>144359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734</v>
      </c>
      <c r="S7" s="684"/>
      <c r="T7" s="684"/>
      <c r="U7" s="684"/>
      <c r="V7" s="684"/>
      <c r="W7" s="684"/>
      <c r="X7" s="684"/>
      <c r="Y7" s="685"/>
      <c r="Z7" s="686">
        <v>0</v>
      </c>
      <c r="AA7" s="686"/>
      <c r="AB7" s="686"/>
      <c r="AC7" s="686"/>
      <c r="AD7" s="687">
        <v>734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664437</v>
      </c>
      <c r="BH7" s="684"/>
      <c r="BI7" s="684"/>
      <c r="BJ7" s="684"/>
      <c r="BK7" s="684"/>
      <c r="BL7" s="684"/>
      <c r="BM7" s="684"/>
      <c r="BN7" s="685"/>
      <c r="BO7" s="686">
        <v>33.700000000000003</v>
      </c>
      <c r="BP7" s="686"/>
      <c r="BQ7" s="686"/>
      <c r="BR7" s="686"/>
      <c r="BS7" s="687">
        <v>12563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2389030</v>
      </c>
      <c r="CS7" s="684"/>
      <c r="CT7" s="684"/>
      <c r="CU7" s="684"/>
      <c r="CV7" s="684"/>
      <c r="CW7" s="684"/>
      <c r="CX7" s="684"/>
      <c r="CY7" s="685"/>
      <c r="CZ7" s="686">
        <v>19</v>
      </c>
      <c r="DA7" s="686"/>
      <c r="DB7" s="686"/>
      <c r="DC7" s="686"/>
      <c r="DD7" s="692">
        <v>34844</v>
      </c>
      <c r="DE7" s="684"/>
      <c r="DF7" s="684"/>
      <c r="DG7" s="684"/>
      <c r="DH7" s="684"/>
      <c r="DI7" s="684"/>
      <c r="DJ7" s="684"/>
      <c r="DK7" s="684"/>
      <c r="DL7" s="684"/>
      <c r="DM7" s="684"/>
      <c r="DN7" s="684"/>
      <c r="DO7" s="684"/>
      <c r="DP7" s="685"/>
      <c r="DQ7" s="692">
        <v>2161950</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3909</v>
      </c>
      <c r="S8" s="684"/>
      <c r="T8" s="684"/>
      <c r="U8" s="684"/>
      <c r="V8" s="684"/>
      <c r="W8" s="684"/>
      <c r="X8" s="684"/>
      <c r="Y8" s="685"/>
      <c r="Z8" s="686">
        <v>0</v>
      </c>
      <c r="AA8" s="686"/>
      <c r="AB8" s="686"/>
      <c r="AC8" s="686"/>
      <c r="AD8" s="687">
        <v>3909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25994</v>
      </c>
      <c r="BH8" s="684"/>
      <c r="BI8" s="684"/>
      <c r="BJ8" s="684"/>
      <c r="BK8" s="684"/>
      <c r="BL8" s="684"/>
      <c r="BM8" s="684"/>
      <c r="BN8" s="685"/>
      <c r="BO8" s="686">
        <v>1.3</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4254508</v>
      </c>
      <c r="CS8" s="684"/>
      <c r="CT8" s="684"/>
      <c r="CU8" s="684"/>
      <c r="CV8" s="684"/>
      <c r="CW8" s="684"/>
      <c r="CX8" s="684"/>
      <c r="CY8" s="685"/>
      <c r="CZ8" s="686">
        <v>33.799999999999997</v>
      </c>
      <c r="DA8" s="686"/>
      <c r="DB8" s="686"/>
      <c r="DC8" s="686"/>
      <c r="DD8" s="692">
        <v>30719</v>
      </c>
      <c r="DE8" s="684"/>
      <c r="DF8" s="684"/>
      <c r="DG8" s="684"/>
      <c r="DH8" s="684"/>
      <c r="DI8" s="684"/>
      <c r="DJ8" s="684"/>
      <c r="DK8" s="684"/>
      <c r="DL8" s="684"/>
      <c r="DM8" s="684"/>
      <c r="DN8" s="684"/>
      <c r="DO8" s="684"/>
      <c r="DP8" s="685"/>
      <c r="DQ8" s="692">
        <v>2109604</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2101</v>
      </c>
      <c r="S9" s="684"/>
      <c r="T9" s="684"/>
      <c r="U9" s="684"/>
      <c r="V9" s="684"/>
      <c r="W9" s="684"/>
      <c r="X9" s="684"/>
      <c r="Y9" s="685"/>
      <c r="Z9" s="686">
        <v>0</v>
      </c>
      <c r="AA9" s="686"/>
      <c r="AB9" s="686"/>
      <c r="AC9" s="686"/>
      <c r="AD9" s="687">
        <v>2101</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534432</v>
      </c>
      <c r="BH9" s="684"/>
      <c r="BI9" s="684"/>
      <c r="BJ9" s="684"/>
      <c r="BK9" s="684"/>
      <c r="BL9" s="684"/>
      <c r="BM9" s="684"/>
      <c r="BN9" s="685"/>
      <c r="BO9" s="686">
        <v>27.1</v>
      </c>
      <c r="BP9" s="686"/>
      <c r="BQ9" s="686"/>
      <c r="BR9" s="686"/>
      <c r="BS9" s="692" t="s">
        <v>234</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1056525</v>
      </c>
      <c r="CS9" s="684"/>
      <c r="CT9" s="684"/>
      <c r="CU9" s="684"/>
      <c r="CV9" s="684"/>
      <c r="CW9" s="684"/>
      <c r="CX9" s="684"/>
      <c r="CY9" s="685"/>
      <c r="CZ9" s="686">
        <v>8.4</v>
      </c>
      <c r="DA9" s="686"/>
      <c r="DB9" s="686"/>
      <c r="DC9" s="686"/>
      <c r="DD9" s="692">
        <v>130336</v>
      </c>
      <c r="DE9" s="684"/>
      <c r="DF9" s="684"/>
      <c r="DG9" s="684"/>
      <c r="DH9" s="684"/>
      <c r="DI9" s="684"/>
      <c r="DJ9" s="684"/>
      <c r="DK9" s="684"/>
      <c r="DL9" s="684"/>
      <c r="DM9" s="684"/>
      <c r="DN9" s="684"/>
      <c r="DO9" s="684"/>
      <c r="DP9" s="685"/>
      <c r="DQ9" s="692">
        <v>854550</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240</v>
      </c>
      <c r="AA10" s="686"/>
      <c r="AB10" s="686"/>
      <c r="AC10" s="686"/>
      <c r="AD10" s="687" t="s">
        <v>234</v>
      </c>
      <c r="AE10" s="687"/>
      <c r="AF10" s="687"/>
      <c r="AG10" s="687"/>
      <c r="AH10" s="687"/>
      <c r="AI10" s="687"/>
      <c r="AJ10" s="687"/>
      <c r="AK10" s="687"/>
      <c r="AL10" s="688" t="s">
        <v>234</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41810</v>
      </c>
      <c r="BH10" s="684"/>
      <c r="BI10" s="684"/>
      <c r="BJ10" s="684"/>
      <c r="BK10" s="684"/>
      <c r="BL10" s="684"/>
      <c r="BM10" s="684"/>
      <c r="BN10" s="685"/>
      <c r="BO10" s="686">
        <v>2.1</v>
      </c>
      <c r="BP10" s="686"/>
      <c r="BQ10" s="686"/>
      <c r="BR10" s="686"/>
      <c r="BS10" s="692" t="s">
        <v>234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12589</v>
      </c>
      <c r="CS10" s="684"/>
      <c r="CT10" s="684"/>
      <c r="CU10" s="684"/>
      <c r="CV10" s="684"/>
      <c r="CW10" s="684"/>
      <c r="CX10" s="684"/>
      <c r="CY10" s="685"/>
      <c r="CZ10" s="686">
        <v>0.1</v>
      </c>
      <c r="DA10" s="686"/>
      <c r="DB10" s="686"/>
      <c r="DC10" s="686"/>
      <c r="DD10" s="692" t="s">
        <v>234</v>
      </c>
      <c r="DE10" s="684"/>
      <c r="DF10" s="684"/>
      <c r="DG10" s="684"/>
      <c r="DH10" s="684"/>
      <c r="DI10" s="684"/>
      <c r="DJ10" s="684"/>
      <c r="DK10" s="684"/>
      <c r="DL10" s="684"/>
      <c r="DM10" s="684"/>
      <c r="DN10" s="684"/>
      <c r="DO10" s="684"/>
      <c r="DP10" s="685"/>
      <c r="DQ10" s="692">
        <v>12589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346262</v>
      </c>
      <c r="S11" s="684"/>
      <c r="T11" s="684"/>
      <c r="U11" s="684"/>
      <c r="V11" s="684"/>
      <c r="W11" s="684"/>
      <c r="X11" s="684"/>
      <c r="Y11" s="685"/>
      <c r="Z11" s="688">
        <v>2.6</v>
      </c>
      <c r="AA11" s="689"/>
      <c r="AB11" s="689"/>
      <c r="AC11" s="701"/>
      <c r="AD11" s="692">
        <v>346262</v>
      </c>
      <c r="AE11" s="684"/>
      <c r="AF11" s="684"/>
      <c r="AG11" s="684"/>
      <c r="AH11" s="684"/>
      <c r="AI11" s="684"/>
      <c r="AJ11" s="684"/>
      <c r="AK11" s="685"/>
      <c r="AL11" s="688">
        <v>5.7</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62201</v>
      </c>
      <c r="BH11" s="684"/>
      <c r="BI11" s="684"/>
      <c r="BJ11" s="684"/>
      <c r="BK11" s="684"/>
      <c r="BL11" s="684"/>
      <c r="BM11" s="684"/>
      <c r="BN11" s="685"/>
      <c r="BO11" s="686">
        <v>3.2</v>
      </c>
      <c r="BP11" s="686"/>
      <c r="BQ11" s="686"/>
      <c r="BR11" s="686"/>
      <c r="BS11" s="692">
        <v>12563</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962615</v>
      </c>
      <c r="CS11" s="684"/>
      <c r="CT11" s="684"/>
      <c r="CU11" s="684"/>
      <c r="CV11" s="684"/>
      <c r="CW11" s="684"/>
      <c r="CX11" s="684"/>
      <c r="CY11" s="685"/>
      <c r="CZ11" s="686">
        <v>7.6</v>
      </c>
      <c r="DA11" s="686"/>
      <c r="DB11" s="686"/>
      <c r="DC11" s="686"/>
      <c r="DD11" s="692">
        <v>290497</v>
      </c>
      <c r="DE11" s="684"/>
      <c r="DF11" s="684"/>
      <c r="DG11" s="684"/>
      <c r="DH11" s="684"/>
      <c r="DI11" s="684"/>
      <c r="DJ11" s="684"/>
      <c r="DK11" s="684"/>
      <c r="DL11" s="684"/>
      <c r="DM11" s="684"/>
      <c r="DN11" s="684"/>
      <c r="DO11" s="684"/>
      <c r="DP11" s="685"/>
      <c r="DQ11" s="692">
        <v>545123</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234</v>
      </c>
      <c r="AA12" s="686"/>
      <c r="AB12" s="686"/>
      <c r="AC12" s="686"/>
      <c r="AD12" s="687" t="s">
        <v>234</v>
      </c>
      <c r="AE12" s="687"/>
      <c r="AF12" s="687"/>
      <c r="AG12" s="687"/>
      <c r="AH12" s="687"/>
      <c r="AI12" s="687"/>
      <c r="AJ12" s="687"/>
      <c r="AK12" s="687"/>
      <c r="AL12" s="688" t="s">
        <v>234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1093667</v>
      </c>
      <c r="BH12" s="684"/>
      <c r="BI12" s="684"/>
      <c r="BJ12" s="684"/>
      <c r="BK12" s="684"/>
      <c r="BL12" s="684"/>
      <c r="BM12" s="684"/>
      <c r="BN12" s="685"/>
      <c r="BO12" s="686">
        <v>55.5</v>
      </c>
      <c r="BP12" s="686"/>
      <c r="BQ12" s="686"/>
      <c r="BR12" s="686"/>
      <c r="BS12" s="692" t="s">
        <v>240</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500875</v>
      </c>
      <c r="CS12" s="684"/>
      <c r="CT12" s="684"/>
      <c r="CU12" s="684"/>
      <c r="CV12" s="684"/>
      <c r="CW12" s="684"/>
      <c r="CX12" s="684"/>
      <c r="CY12" s="685"/>
      <c r="CZ12" s="686">
        <v>4</v>
      </c>
      <c r="DA12" s="686"/>
      <c r="DB12" s="686"/>
      <c r="DC12" s="686"/>
      <c r="DD12" s="692">
        <v>74525</v>
      </c>
      <c r="DE12" s="684"/>
      <c r="DF12" s="684"/>
      <c r="DG12" s="684"/>
      <c r="DH12" s="684"/>
      <c r="DI12" s="684"/>
      <c r="DJ12" s="684"/>
      <c r="DK12" s="684"/>
      <c r="DL12" s="684"/>
      <c r="DM12" s="684"/>
      <c r="DN12" s="684"/>
      <c r="DO12" s="684"/>
      <c r="DP12" s="685"/>
      <c r="DQ12" s="692">
        <v>225049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240</v>
      </c>
      <c r="AA13" s="686"/>
      <c r="AB13" s="686"/>
      <c r="AC13" s="686"/>
      <c r="AD13" s="687" t="s">
        <v>234</v>
      </c>
      <c r="AE13" s="687"/>
      <c r="AF13" s="687"/>
      <c r="AG13" s="687"/>
      <c r="AH13" s="687"/>
      <c r="AI13" s="687"/>
      <c r="AJ13" s="687"/>
      <c r="AK13" s="687"/>
      <c r="AL13" s="688" t="s">
        <v>234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1042860</v>
      </c>
      <c r="BH13" s="684"/>
      <c r="BI13" s="684"/>
      <c r="BJ13" s="684"/>
      <c r="BK13" s="684"/>
      <c r="BL13" s="684"/>
      <c r="BM13" s="684"/>
      <c r="BN13" s="685"/>
      <c r="BO13" s="686">
        <v>52.9</v>
      </c>
      <c r="BP13" s="686"/>
      <c r="BQ13" s="686"/>
      <c r="BR13" s="686"/>
      <c r="BS13" s="692" t="s">
        <v>240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1049170</v>
      </c>
      <c r="CS13" s="684"/>
      <c r="CT13" s="684"/>
      <c r="CU13" s="684"/>
      <c r="CV13" s="684"/>
      <c r="CW13" s="684"/>
      <c r="CX13" s="684"/>
      <c r="CY13" s="685"/>
      <c r="CZ13" s="686">
        <v>8.3000000000000007</v>
      </c>
      <c r="DA13" s="686"/>
      <c r="DB13" s="686"/>
      <c r="DC13" s="686"/>
      <c r="DD13" s="692">
        <v>781470</v>
      </c>
      <c r="DE13" s="684"/>
      <c r="DF13" s="684"/>
      <c r="DG13" s="684"/>
      <c r="DH13" s="684"/>
      <c r="DI13" s="684"/>
      <c r="DJ13" s="684"/>
      <c r="DK13" s="684"/>
      <c r="DL13" s="684"/>
      <c r="DM13" s="684"/>
      <c r="DN13" s="684"/>
      <c r="DO13" s="684"/>
      <c r="DP13" s="685"/>
      <c r="DQ13" s="692">
        <v>274800</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15355</v>
      </c>
      <c r="S14" s="684"/>
      <c r="T14" s="684"/>
      <c r="U14" s="684"/>
      <c r="V14" s="684"/>
      <c r="W14" s="684"/>
      <c r="X14" s="684"/>
      <c r="Y14" s="685"/>
      <c r="Z14" s="686">
        <v>0.1</v>
      </c>
      <c r="AA14" s="686"/>
      <c r="AB14" s="686"/>
      <c r="AC14" s="686"/>
      <c r="AD14" s="687">
        <v>15355</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85147</v>
      </c>
      <c r="BH14" s="684"/>
      <c r="BI14" s="684"/>
      <c r="BJ14" s="684"/>
      <c r="BK14" s="684"/>
      <c r="BL14" s="684"/>
      <c r="BM14" s="684"/>
      <c r="BN14" s="685"/>
      <c r="BO14" s="686">
        <v>4.3</v>
      </c>
      <c r="BP14" s="686"/>
      <c r="BQ14" s="686"/>
      <c r="BR14" s="686"/>
      <c r="BS14" s="692" t="s">
        <v>240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390150</v>
      </c>
      <c r="CS14" s="684"/>
      <c r="CT14" s="684"/>
      <c r="CU14" s="684"/>
      <c r="CV14" s="684"/>
      <c r="CW14" s="684"/>
      <c r="CX14" s="684"/>
      <c r="CY14" s="685"/>
      <c r="CZ14" s="686">
        <v>3.1</v>
      </c>
      <c r="DA14" s="686"/>
      <c r="DB14" s="686"/>
      <c r="DC14" s="686"/>
      <c r="DD14" s="692">
        <v>30760</v>
      </c>
      <c r="DE14" s="684"/>
      <c r="DF14" s="684"/>
      <c r="DG14" s="684"/>
      <c r="DH14" s="684"/>
      <c r="DI14" s="684"/>
      <c r="DJ14" s="684"/>
      <c r="DK14" s="684"/>
      <c r="DL14" s="684"/>
      <c r="DM14" s="684"/>
      <c r="DN14" s="684"/>
      <c r="DO14" s="684"/>
      <c r="DP14" s="685"/>
      <c r="DQ14" s="692">
        <v>360061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234</v>
      </c>
      <c r="AA15" s="686"/>
      <c r="AB15" s="686"/>
      <c r="AC15" s="686"/>
      <c r="AD15" s="687" t="s">
        <v>240</v>
      </c>
      <c r="AE15" s="687"/>
      <c r="AF15" s="687"/>
      <c r="AG15" s="687"/>
      <c r="AH15" s="687"/>
      <c r="AI15" s="687"/>
      <c r="AJ15" s="687"/>
      <c r="AK15" s="687"/>
      <c r="AL15" s="688" t="s">
        <v>240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123314</v>
      </c>
      <c r="BH15" s="684"/>
      <c r="BI15" s="684"/>
      <c r="BJ15" s="684"/>
      <c r="BK15" s="684"/>
      <c r="BL15" s="684"/>
      <c r="BM15" s="684"/>
      <c r="BN15" s="685"/>
      <c r="BO15" s="686">
        <v>6.3</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1012376</v>
      </c>
      <c r="CS15" s="684"/>
      <c r="CT15" s="684"/>
      <c r="CU15" s="684"/>
      <c r="CV15" s="684"/>
      <c r="CW15" s="684"/>
      <c r="CX15" s="684"/>
      <c r="CY15" s="685"/>
      <c r="CZ15" s="686">
        <v>8</v>
      </c>
      <c r="DA15" s="686"/>
      <c r="DB15" s="686"/>
      <c r="DC15" s="686"/>
      <c r="DD15" s="692">
        <v>214940</v>
      </c>
      <c r="DE15" s="684"/>
      <c r="DF15" s="684"/>
      <c r="DG15" s="684"/>
      <c r="DH15" s="684"/>
      <c r="DI15" s="684"/>
      <c r="DJ15" s="684"/>
      <c r="DK15" s="684"/>
      <c r="DL15" s="684"/>
      <c r="DM15" s="684"/>
      <c r="DN15" s="684"/>
      <c r="DO15" s="684"/>
      <c r="DP15" s="685"/>
      <c r="DQ15" s="692">
        <v>603912</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4112</v>
      </c>
      <c r="S16" s="684"/>
      <c r="T16" s="684"/>
      <c r="U16" s="684"/>
      <c r="V16" s="684"/>
      <c r="W16" s="684"/>
      <c r="X16" s="684"/>
      <c r="Y16" s="685"/>
      <c r="Z16" s="686">
        <v>0</v>
      </c>
      <c r="AA16" s="686"/>
      <c r="AB16" s="686"/>
      <c r="AC16" s="686"/>
      <c r="AD16" s="687">
        <v>4112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240</v>
      </c>
      <c r="BH16" s="684"/>
      <c r="BI16" s="684"/>
      <c r="BJ16" s="684"/>
      <c r="BK16" s="684"/>
      <c r="BL16" s="684"/>
      <c r="BM16" s="684"/>
      <c r="BN16" s="685"/>
      <c r="BO16" s="686" t="s">
        <v>240</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108872</v>
      </c>
      <c r="CS16" s="684"/>
      <c r="CT16" s="684"/>
      <c r="CU16" s="684"/>
      <c r="CV16" s="684"/>
      <c r="CW16" s="684"/>
      <c r="CX16" s="684"/>
      <c r="CY16" s="685"/>
      <c r="CZ16" s="686">
        <v>0.9</v>
      </c>
      <c r="DA16" s="686"/>
      <c r="DB16" s="686"/>
      <c r="DC16" s="686"/>
      <c r="DD16" s="692" t="s">
        <v>234</v>
      </c>
      <c r="DE16" s="684"/>
      <c r="DF16" s="684"/>
      <c r="DG16" s="684"/>
      <c r="DH16" s="684"/>
      <c r="DI16" s="684"/>
      <c r="DJ16" s="684"/>
      <c r="DK16" s="684"/>
      <c r="DL16" s="684"/>
      <c r="DM16" s="684"/>
      <c r="DN16" s="684"/>
      <c r="DO16" s="684"/>
      <c r="DP16" s="685"/>
      <c r="DQ16" s="692">
        <v>62742</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19564</v>
      </c>
      <c r="S17" s="684"/>
      <c r="T17" s="684"/>
      <c r="U17" s="684"/>
      <c r="V17" s="684"/>
      <c r="W17" s="684"/>
      <c r="X17" s="684"/>
      <c r="Y17" s="685"/>
      <c r="Z17" s="686">
        <v>0.1</v>
      </c>
      <c r="AA17" s="686"/>
      <c r="AB17" s="686"/>
      <c r="AC17" s="686"/>
      <c r="AD17" s="687">
        <v>19564</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234</v>
      </c>
      <c r="BP17" s="686"/>
      <c r="BQ17" s="686"/>
      <c r="BR17" s="686"/>
      <c r="BS17" s="692" t="s">
        <v>240</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707149</v>
      </c>
      <c r="CS17" s="684"/>
      <c r="CT17" s="684"/>
      <c r="CU17" s="684"/>
      <c r="CV17" s="684"/>
      <c r="CW17" s="684"/>
      <c r="CX17" s="684"/>
      <c r="CY17" s="685"/>
      <c r="CZ17" s="686">
        <v>5.6</v>
      </c>
      <c r="DA17" s="686"/>
      <c r="DB17" s="686"/>
      <c r="DC17" s="686"/>
      <c r="DD17" s="692" t="s">
        <v>234</v>
      </c>
      <c r="DE17" s="684"/>
      <c r="DF17" s="684"/>
      <c r="DG17" s="684"/>
      <c r="DH17" s="684"/>
      <c r="DI17" s="684"/>
      <c r="DJ17" s="684"/>
      <c r="DK17" s="684"/>
      <c r="DL17" s="684"/>
      <c r="DM17" s="684"/>
      <c r="DN17" s="684"/>
      <c r="DO17" s="684"/>
      <c r="DP17" s="685"/>
      <c r="DQ17" s="692">
        <v>703765</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6296</v>
      </c>
      <c r="S18" s="684"/>
      <c r="T18" s="684"/>
      <c r="U18" s="684"/>
      <c r="V18" s="684"/>
      <c r="W18" s="684"/>
      <c r="X18" s="684"/>
      <c r="Y18" s="685"/>
      <c r="Z18" s="686">
        <v>0</v>
      </c>
      <c r="AA18" s="686"/>
      <c r="AB18" s="686"/>
      <c r="AC18" s="686"/>
      <c r="AD18" s="687">
        <v>6296</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240</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1873</v>
      </c>
      <c r="S19" s="684"/>
      <c r="T19" s="684"/>
      <c r="U19" s="684"/>
      <c r="V19" s="684"/>
      <c r="W19" s="684"/>
      <c r="X19" s="684"/>
      <c r="Y19" s="685"/>
      <c r="Z19" s="686">
        <v>0</v>
      </c>
      <c r="AA19" s="686"/>
      <c r="AB19" s="686"/>
      <c r="AC19" s="686"/>
      <c r="AD19" s="687">
        <v>1873</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3997</v>
      </c>
      <c r="BH19" s="684"/>
      <c r="BI19" s="684"/>
      <c r="BJ19" s="684"/>
      <c r="BK19" s="684"/>
      <c r="BL19" s="684"/>
      <c r="BM19" s="684"/>
      <c r="BN19" s="685"/>
      <c r="BO19" s="686">
        <v>0.2</v>
      </c>
      <c r="BP19" s="686"/>
      <c r="BQ19" s="686"/>
      <c r="BR19" s="686"/>
      <c r="BS19" s="692" t="s">
        <v>240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388</v>
      </c>
      <c r="S20" s="684"/>
      <c r="T20" s="684"/>
      <c r="U20" s="684"/>
      <c r="V20" s="684"/>
      <c r="W20" s="684"/>
      <c r="X20" s="684"/>
      <c r="Y20" s="685"/>
      <c r="Z20" s="686">
        <v>0</v>
      </c>
      <c r="AA20" s="686"/>
      <c r="AB20" s="686"/>
      <c r="AC20" s="686"/>
      <c r="AD20" s="687">
        <v>388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3997</v>
      </c>
      <c r="BH20" s="684"/>
      <c r="BI20" s="684"/>
      <c r="BJ20" s="684"/>
      <c r="BK20" s="684"/>
      <c r="BL20" s="684"/>
      <c r="BM20" s="684"/>
      <c r="BN20" s="685"/>
      <c r="BO20" s="686">
        <v>0.2</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12588219</v>
      </c>
      <c r="CS20" s="684"/>
      <c r="CT20" s="684"/>
      <c r="CU20" s="684"/>
      <c r="CV20" s="684"/>
      <c r="CW20" s="684"/>
      <c r="CX20" s="684"/>
      <c r="CY20" s="685"/>
      <c r="CZ20" s="686">
        <v>100</v>
      </c>
      <c r="DA20" s="686"/>
      <c r="DB20" s="686"/>
      <c r="DC20" s="686"/>
      <c r="DD20" s="692">
        <v>1588091</v>
      </c>
      <c r="DE20" s="684"/>
      <c r="DF20" s="684"/>
      <c r="DG20" s="684"/>
      <c r="DH20" s="684"/>
      <c r="DI20" s="684"/>
      <c r="DJ20" s="684"/>
      <c r="DK20" s="684"/>
      <c r="DL20" s="684"/>
      <c r="DM20" s="684"/>
      <c r="DN20" s="684"/>
      <c r="DO20" s="684"/>
      <c r="DP20" s="685"/>
      <c r="DQ20" s="692">
        <v>8058504</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11007</v>
      </c>
      <c r="S21" s="684"/>
      <c r="T21" s="684"/>
      <c r="U21" s="684"/>
      <c r="V21" s="684"/>
      <c r="W21" s="684"/>
      <c r="X21" s="684"/>
      <c r="Y21" s="685"/>
      <c r="Z21" s="686">
        <v>0.1</v>
      </c>
      <c r="AA21" s="686"/>
      <c r="AB21" s="686"/>
      <c r="AC21" s="686"/>
      <c r="AD21" s="687">
        <v>11007</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3997</v>
      </c>
      <c r="BH21" s="684"/>
      <c r="BI21" s="684"/>
      <c r="BJ21" s="684"/>
      <c r="BK21" s="684"/>
      <c r="BL21" s="684"/>
      <c r="BM21" s="684"/>
      <c r="BN21" s="685"/>
      <c r="BO21" s="686">
        <v>0.2</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4210374</v>
      </c>
      <c r="S22" s="684"/>
      <c r="T22" s="684"/>
      <c r="U22" s="684"/>
      <c r="V22" s="684"/>
      <c r="W22" s="684"/>
      <c r="X22" s="684"/>
      <c r="Y22" s="685"/>
      <c r="Z22" s="686">
        <v>31.9</v>
      </c>
      <c r="AA22" s="686"/>
      <c r="AB22" s="686"/>
      <c r="AC22" s="686"/>
      <c r="AD22" s="687">
        <v>3465744</v>
      </c>
      <c r="AE22" s="687"/>
      <c r="AF22" s="687"/>
      <c r="AG22" s="687"/>
      <c r="AH22" s="687"/>
      <c r="AI22" s="687"/>
      <c r="AJ22" s="687"/>
      <c r="AK22" s="687"/>
      <c r="AL22" s="688">
        <v>57.4</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234</v>
      </c>
      <c r="BP22" s="686"/>
      <c r="BQ22" s="686"/>
      <c r="BR22" s="686"/>
      <c r="BS22" s="692" t="s">
        <v>240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3465744</v>
      </c>
      <c r="S23" s="684"/>
      <c r="T23" s="684"/>
      <c r="U23" s="684"/>
      <c r="V23" s="684"/>
      <c r="W23" s="684"/>
      <c r="X23" s="684"/>
      <c r="Y23" s="685"/>
      <c r="Z23" s="686">
        <v>26.2</v>
      </c>
      <c r="AA23" s="686"/>
      <c r="AB23" s="686"/>
      <c r="AC23" s="686"/>
      <c r="AD23" s="687">
        <v>3465744</v>
      </c>
      <c r="AE23" s="687"/>
      <c r="AF23" s="687"/>
      <c r="AG23" s="687"/>
      <c r="AH23" s="687"/>
      <c r="AI23" s="687"/>
      <c r="AJ23" s="687"/>
      <c r="AK23" s="687"/>
      <c r="AL23" s="688">
        <v>57.4</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240</v>
      </c>
      <c r="BH23" s="684"/>
      <c r="BI23" s="684"/>
      <c r="BJ23" s="684"/>
      <c r="BK23" s="684"/>
      <c r="BL23" s="684"/>
      <c r="BM23" s="684"/>
      <c r="BN23" s="685"/>
      <c r="BO23" s="686" t="s">
        <v>234</v>
      </c>
      <c r="BP23" s="686"/>
      <c r="BQ23" s="686"/>
      <c r="BR23" s="686"/>
      <c r="BS23" s="692" t="s">
        <v>234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744630</v>
      </c>
      <c r="S24" s="684"/>
      <c r="T24" s="684"/>
      <c r="U24" s="684"/>
      <c r="V24" s="684"/>
      <c r="W24" s="684"/>
      <c r="X24" s="684"/>
      <c r="Y24" s="685"/>
      <c r="Z24" s="686">
        <v>5.6</v>
      </c>
      <c r="AA24" s="686"/>
      <c r="AB24" s="686"/>
      <c r="AC24" s="686"/>
      <c r="AD24" s="687" t="s">
        <v>240</v>
      </c>
      <c r="AE24" s="687"/>
      <c r="AF24" s="687"/>
      <c r="AG24" s="687"/>
      <c r="AH24" s="687"/>
      <c r="AI24" s="687"/>
      <c r="AJ24" s="687"/>
      <c r="AK24" s="687"/>
      <c r="AL24" s="688" t="s">
        <v>234</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234</v>
      </c>
      <c r="BP24" s="686"/>
      <c r="BQ24" s="686"/>
      <c r="BR24" s="686"/>
      <c r="BS24" s="692" t="s">
        <v>240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5233225</v>
      </c>
      <c r="CS24" s="673"/>
      <c r="CT24" s="673"/>
      <c r="CU24" s="673"/>
      <c r="CV24" s="673"/>
      <c r="CW24" s="673"/>
      <c r="CX24" s="673"/>
      <c r="CY24" s="674"/>
      <c r="CZ24" s="677">
        <v>41.6</v>
      </c>
      <c r="DA24" s="678"/>
      <c r="DB24" s="678"/>
      <c r="DC24" s="697"/>
      <c r="DD24" s="722">
        <v>3363984</v>
      </c>
      <c r="DE24" s="673"/>
      <c r="DF24" s="673"/>
      <c r="DG24" s="673"/>
      <c r="DH24" s="673"/>
      <c r="DI24" s="673"/>
      <c r="DJ24" s="673"/>
      <c r="DK24" s="674"/>
      <c r="DL24" s="722">
        <v>3321204</v>
      </c>
      <c r="DM24" s="673"/>
      <c r="DN24" s="673"/>
      <c r="DO24" s="673"/>
      <c r="DP24" s="673"/>
      <c r="DQ24" s="673"/>
      <c r="DR24" s="673"/>
      <c r="DS24" s="673"/>
      <c r="DT24" s="673"/>
      <c r="DU24" s="673"/>
      <c r="DV24" s="674"/>
      <c r="DW24" s="677">
        <v>53.1</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234</v>
      </c>
      <c r="AA25" s="686"/>
      <c r="AB25" s="686"/>
      <c r="AC25" s="686"/>
      <c r="AD25" s="687" t="s">
        <v>240</v>
      </c>
      <c r="AE25" s="687"/>
      <c r="AF25" s="687"/>
      <c r="AG25" s="687"/>
      <c r="AH25" s="687"/>
      <c r="AI25" s="687"/>
      <c r="AJ25" s="687"/>
      <c r="AK25" s="687"/>
      <c r="AL25" s="688" t="s">
        <v>240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2037964</v>
      </c>
      <c r="CS25" s="719"/>
      <c r="CT25" s="719"/>
      <c r="CU25" s="719"/>
      <c r="CV25" s="719"/>
      <c r="CW25" s="719"/>
      <c r="CX25" s="719"/>
      <c r="CY25" s="720"/>
      <c r="CZ25" s="688">
        <v>16.2</v>
      </c>
      <c r="DA25" s="717"/>
      <c r="DB25" s="717"/>
      <c r="DC25" s="721"/>
      <c r="DD25" s="692">
        <v>1940498</v>
      </c>
      <c r="DE25" s="719"/>
      <c r="DF25" s="719"/>
      <c r="DG25" s="719"/>
      <c r="DH25" s="719"/>
      <c r="DI25" s="719"/>
      <c r="DJ25" s="719"/>
      <c r="DK25" s="720"/>
      <c r="DL25" s="692">
        <v>1918217</v>
      </c>
      <c r="DM25" s="719"/>
      <c r="DN25" s="719"/>
      <c r="DO25" s="719"/>
      <c r="DP25" s="719"/>
      <c r="DQ25" s="719"/>
      <c r="DR25" s="719"/>
      <c r="DS25" s="719"/>
      <c r="DT25" s="719"/>
      <c r="DU25" s="719"/>
      <c r="DV25" s="720"/>
      <c r="DW25" s="688">
        <v>30.7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6738100</v>
      </c>
      <c r="S26" s="684"/>
      <c r="T26" s="684"/>
      <c r="U26" s="684"/>
      <c r="V26" s="684"/>
      <c r="W26" s="684"/>
      <c r="X26" s="684"/>
      <c r="Y26" s="685"/>
      <c r="Z26" s="686">
        <v>51</v>
      </c>
      <c r="AA26" s="686"/>
      <c r="AB26" s="686"/>
      <c r="AC26" s="686"/>
      <c r="AD26" s="687">
        <v>5993470</v>
      </c>
      <c r="AE26" s="687"/>
      <c r="AF26" s="687"/>
      <c r="AG26" s="687"/>
      <c r="AH26" s="687"/>
      <c r="AI26" s="687"/>
      <c r="AJ26" s="687"/>
      <c r="AK26" s="687"/>
      <c r="AL26" s="688">
        <v>99.3</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234</v>
      </c>
      <c r="BP26" s="686"/>
      <c r="BQ26" s="686"/>
      <c r="BR26" s="686"/>
      <c r="BS26" s="692" t="s">
        <v>240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1331133</v>
      </c>
      <c r="CS26" s="684"/>
      <c r="CT26" s="684"/>
      <c r="CU26" s="684"/>
      <c r="CV26" s="684"/>
      <c r="CW26" s="684"/>
      <c r="CX26" s="684"/>
      <c r="CY26" s="685"/>
      <c r="CZ26" s="688">
        <v>10.6</v>
      </c>
      <c r="DA26" s="717"/>
      <c r="DB26" s="717"/>
      <c r="DC26" s="721"/>
      <c r="DD26" s="692">
        <v>1275870</v>
      </c>
      <c r="DE26" s="684"/>
      <c r="DF26" s="684"/>
      <c r="DG26" s="684"/>
      <c r="DH26" s="684"/>
      <c r="DI26" s="684"/>
      <c r="DJ26" s="684"/>
      <c r="DK26" s="685"/>
      <c r="DL26" s="692" t="s">
        <v>234</v>
      </c>
      <c r="DM26" s="684"/>
      <c r="DN26" s="684"/>
      <c r="DO26" s="684"/>
      <c r="DP26" s="684"/>
      <c r="DQ26" s="684"/>
      <c r="DR26" s="684"/>
      <c r="DS26" s="684"/>
      <c r="DT26" s="684"/>
      <c r="DU26" s="684"/>
      <c r="DV26" s="685"/>
      <c r="DW26" s="688" t="s">
        <v>240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3455</v>
      </c>
      <c r="S27" s="684"/>
      <c r="T27" s="684"/>
      <c r="U27" s="684"/>
      <c r="V27" s="684"/>
      <c r="W27" s="684"/>
      <c r="X27" s="684"/>
      <c r="Y27" s="685"/>
      <c r="Z27" s="686">
        <v>0</v>
      </c>
      <c r="AA27" s="686"/>
      <c r="AB27" s="686"/>
      <c r="AC27" s="686"/>
      <c r="AD27" s="687">
        <v>3455</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1970562</v>
      </c>
      <c r="BH27" s="684"/>
      <c r="BI27" s="684"/>
      <c r="BJ27" s="684"/>
      <c r="BK27" s="684"/>
      <c r="BL27" s="684"/>
      <c r="BM27" s="684"/>
      <c r="BN27" s="685"/>
      <c r="BO27" s="686">
        <v>100</v>
      </c>
      <c r="BP27" s="686"/>
      <c r="BQ27" s="686"/>
      <c r="BR27" s="686"/>
      <c r="BS27" s="692">
        <v>12563</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2488112</v>
      </c>
      <c r="CS27" s="719"/>
      <c r="CT27" s="719"/>
      <c r="CU27" s="719"/>
      <c r="CV27" s="719"/>
      <c r="CW27" s="719"/>
      <c r="CX27" s="719"/>
      <c r="CY27" s="720"/>
      <c r="CZ27" s="688">
        <v>19.8</v>
      </c>
      <c r="DA27" s="717"/>
      <c r="DB27" s="717"/>
      <c r="DC27" s="721"/>
      <c r="DD27" s="692">
        <v>719721</v>
      </c>
      <c r="DE27" s="719"/>
      <c r="DF27" s="719"/>
      <c r="DG27" s="719"/>
      <c r="DH27" s="719"/>
      <c r="DI27" s="719"/>
      <c r="DJ27" s="719"/>
      <c r="DK27" s="720"/>
      <c r="DL27" s="692">
        <v>699222</v>
      </c>
      <c r="DM27" s="719"/>
      <c r="DN27" s="719"/>
      <c r="DO27" s="719"/>
      <c r="DP27" s="719"/>
      <c r="DQ27" s="719"/>
      <c r="DR27" s="719"/>
      <c r="DS27" s="719"/>
      <c r="DT27" s="719"/>
      <c r="DU27" s="719"/>
      <c r="DV27" s="720"/>
      <c r="DW27" s="688">
        <v>11.2</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102200</v>
      </c>
      <c r="S28" s="684"/>
      <c r="T28" s="684"/>
      <c r="U28" s="684"/>
      <c r="V28" s="684"/>
      <c r="W28" s="684"/>
      <c r="X28" s="684"/>
      <c r="Y28" s="685"/>
      <c r="Z28" s="686">
        <v>0.8</v>
      </c>
      <c r="AA28" s="686"/>
      <c r="AB28" s="686"/>
      <c r="AC28" s="686"/>
      <c r="AD28" s="687" t="s">
        <v>240</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707149</v>
      </c>
      <c r="CS28" s="684"/>
      <c r="CT28" s="684"/>
      <c r="CU28" s="684"/>
      <c r="CV28" s="684"/>
      <c r="CW28" s="684"/>
      <c r="CX28" s="684"/>
      <c r="CY28" s="685"/>
      <c r="CZ28" s="688">
        <v>5.6</v>
      </c>
      <c r="DA28" s="717"/>
      <c r="DB28" s="717"/>
      <c r="DC28" s="721"/>
      <c r="DD28" s="692">
        <v>703765</v>
      </c>
      <c r="DE28" s="684"/>
      <c r="DF28" s="684"/>
      <c r="DG28" s="684"/>
      <c r="DH28" s="684"/>
      <c r="DI28" s="684"/>
      <c r="DJ28" s="684"/>
      <c r="DK28" s="685"/>
      <c r="DL28" s="692">
        <v>703765</v>
      </c>
      <c r="DM28" s="684"/>
      <c r="DN28" s="684"/>
      <c r="DO28" s="684"/>
      <c r="DP28" s="684"/>
      <c r="DQ28" s="684"/>
      <c r="DR28" s="684"/>
      <c r="DS28" s="684"/>
      <c r="DT28" s="684"/>
      <c r="DU28" s="684"/>
      <c r="DV28" s="685"/>
      <c r="DW28" s="688">
        <v>11.2</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93398</v>
      </c>
      <c r="S29" s="684"/>
      <c r="T29" s="684"/>
      <c r="U29" s="684"/>
      <c r="V29" s="684"/>
      <c r="W29" s="684"/>
      <c r="X29" s="684"/>
      <c r="Y29" s="685"/>
      <c r="Z29" s="686">
        <v>0.7</v>
      </c>
      <c r="AA29" s="686"/>
      <c r="AB29" s="686"/>
      <c r="AC29" s="686"/>
      <c r="AD29" s="687">
        <v>6292</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707149</v>
      </c>
      <c r="CS29" s="719"/>
      <c r="CT29" s="719"/>
      <c r="CU29" s="719"/>
      <c r="CV29" s="719"/>
      <c r="CW29" s="719"/>
      <c r="CX29" s="719"/>
      <c r="CY29" s="720"/>
      <c r="CZ29" s="688">
        <v>5.6</v>
      </c>
      <c r="DA29" s="717"/>
      <c r="DB29" s="717"/>
      <c r="DC29" s="721"/>
      <c r="DD29" s="692">
        <v>703765</v>
      </c>
      <c r="DE29" s="719"/>
      <c r="DF29" s="719"/>
      <c r="DG29" s="719"/>
      <c r="DH29" s="719"/>
      <c r="DI29" s="719"/>
      <c r="DJ29" s="719"/>
      <c r="DK29" s="720"/>
      <c r="DL29" s="692">
        <v>703765</v>
      </c>
      <c r="DM29" s="719"/>
      <c r="DN29" s="719"/>
      <c r="DO29" s="719"/>
      <c r="DP29" s="719"/>
      <c r="DQ29" s="719"/>
      <c r="DR29" s="719"/>
      <c r="DS29" s="719"/>
      <c r="DT29" s="719"/>
      <c r="DU29" s="719"/>
      <c r="DV29" s="720"/>
      <c r="DW29" s="688">
        <v>11.2</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33397</v>
      </c>
      <c r="S30" s="684"/>
      <c r="T30" s="684"/>
      <c r="U30" s="684"/>
      <c r="V30" s="684"/>
      <c r="W30" s="684"/>
      <c r="X30" s="684"/>
      <c r="Y30" s="685"/>
      <c r="Z30" s="686">
        <v>0.3</v>
      </c>
      <c r="AA30" s="686"/>
      <c r="AB30" s="686"/>
      <c r="AC30" s="686"/>
      <c r="AD30" s="687" t="s">
        <v>234</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670423</v>
      </c>
      <c r="CS30" s="684"/>
      <c r="CT30" s="684"/>
      <c r="CU30" s="684"/>
      <c r="CV30" s="684"/>
      <c r="CW30" s="684"/>
      <c r="CX30" s="684"/>
      <c r="CY30" s="685"/>
      <c r="CZ30" s="688">
        <v>5.3</v>
      </c>
      <c r="DA30" s="717"/>
      <c r="DB30" s="717"/>
      <c r="DC30" s="721"/>
      <c r="DD30" s="692">
        <v>667076</v>
      </c>
      <c r="DE30" s="684"/>
      <c r="DF30" s="684"/>
      <c r="DG30" s="684"/>
      <c r="DH30" s="684"/>
      <c r="DI30" s="684"/>
      <c r="DJ30" s="684"/>
      <c r="DK30" s="685"/>
      <c r="DL30" s="692">
        <v>667076</v>
      </c>
      <c r="DM30" s="684"/>
      <c r="DN30" s="684"/>
      <c r="DO30" s="684"/>
      <c r="DP30" s="684"/>
      <c r="DQ30" s="684"/>
      <c r="DR30" s="684"/>
      <c r="DS30" s="684"/>
      <c r="DT30" s="684"/>
      <c r="DU30" s="684"/>
      <c r="DV30" s="685"/>
      <c r="DW30" s="688">
        <v>10.7</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1847496</v>
      </c>
      <c r="S31" s="684"/>
      <c r="T31" s="684"/>
      <c r="U31" s="684"/>
      <c r="V31" s="684"/>
      <c r="W31" s="684"/>
      <c r="X31" s="684"/>
      <c r="Y31" s="685"/>
      <c r="Z31" s="686">
        <v>14</v>
      </c>
      <c r="AA31" s="686"/>
      <c r="AB31" s="686"/>
      <c r="AC31" s="686"/>
      <c r="AD31" s="687" t="s">
        <v>234</v>
      </c>
      <c r="AE31" s="687"/>
      <c r="AF31" s="687"/>
      <c r="AG31" s="687"/>
      <c r="AH31" s="687"/>
      <c r="AI31" s="687"/>
      <c r="AJ31" s="687"/>
      <c r="AK31" s="687"/>
      <c r="AL31" s="688" t="s">
        <v>234</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98.6</v>
      </c>
      <c r="BH31" s="738"/>
      <c r="BI31" s="738"/>
      <c r="BJ31" s="738"/>
      <c r="BK31" s="738"/>
      <c r="BL31" s="738"/>
      <c r="BM31" s="678">
        <v>96.6</v>
      </c>
      <c r="BN31" s="738"/>
      <c r="BO31" s="738"/>
      <c r="BP31" s="738"/>
      <c r="BQ31" s="739"/>
      <c r="BR31" s="751">
        <v>98.7</v>
      </c>
      <c r="BS31" s="738"/>
      <c r="BT31" s="738"/>
      <c r="BU31" s="738"/>
      <c r="BV31" s="738"/>
      <c r="BW31" s="738"/>
      <c r="BX31" s="678">
        <v>96.8</v>
      </c>
      <c r="BY31" s="738"/>
      <c r="BZ31" s="738"/>
      <c r="CA31" s="738"/>
      <c r="CB31" s="739"/>
      <c r="CD31" s="725"/>
      <c r="CE31" s="726"/>
      <c r="CF31" s="698" t="s">
        <v>314</v>
      </c>
      <c r="CG31" s="699"/>
      <c r="CH31" s="699"/>
      <c r="CI31" s="699"/>
      <c r="CJ31" s="699"/>
      <c r="CK31" s="699"/>
      <c r="CL31" s="699"/>
      <c r="CM31" s="699"/>
      <c r="CN31" s="699"/>
      <c r="CO31" s="699"/>
      <c r="CP31" s="699"/>
      <c r="CQ31" s="700"/>
      <c r="CR31" s="683">
        <v>36726</v>
      </c>
      <c r="CS31" s="719"/>
      <c r="CT31" s="719"/>
      <c r="CU31" s="719"/>
      <c r="CV31" s="719"/>
      <c r="CW31" s="719"/>
      <c r="CX31" s="719"/>
      <c r="CY31" s="720"/>
      <c r="CZ31" s="688">
        <v>0.3</v>
      </c>
      <c r="DA31" s="717"/>
      <c r="DB31" s="717"/>
      <c r="DC31" s="721"/>
      <c r="DD31" s="692">
        <v>36689</v>
      </c>
      <c r="DE31" s="719"/>
      <c r="DF31" s="719"/>
      <c r="DG31" s="719"/>
      <c r="DH31" s="719"/>
      <c r="DI31" s="719"/>
      <c r="DJ31" s="719"/>
      <c r="DK31" s="720"/>
      <c r="DL31" s="692">
        <v>36689</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v>8369</v>
      </c>
      <c r="S32" s="684"/>
      <c r="T32" s="684"/>
      <c r="U32" s="684"/>
      <c r="V32" s="684"/>
      <c r="W32" s="684"/>
      <c r="X32" s="684"/>
      <c r="Y32" s="685"/>
      <c r="Z32" s="686">
        <v>0.1</v>
      </c>
      <c r="AA32" s="686"/>
      <c r="AB32" s="686"/>
      <c r="AC32" s="686"/>
      <c r="AD32" s="687">
        <v>8369</v>
      </c>
      <c r="AE32" s="687"/>
      <c r="AF32" s="687"/>
      <c r="AG32" s="687"/>
      <c r="AH32" s="687"/>
      <c r="AI32" s="687"/>
      <c r="AJ32" s="687"/>
      <c r="AK32" s="687"/>
      <c r="AL32" s="688">
        <v>0.1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98.7</v>
      </c>
      <c r="BH32" s="719"/>
      <c r="BI32" s="719"/>
      <c r="BJ32" s="719"/>
      <c r="BK32" s="719"/>
      <c r="BL32" s="719"/>
      <c r="BM32" s="689">
        <v>97</v>
      </c>
      <c r="BN32" s="749"/>
      <c r="BO32" s="749"/>
      <c r="BP32" s="749"/>
      <c r="BQ32" s="750"/>
      <c r="BR32" s="752">
        <v>98.9</v>
      </c>
      <c r="BS32" s="719"/>
      <c r="BT32" s="719"/>
      <c r="BU32" s="719"/>
      <c r="BV32" s="719"/>
      <c r="BW32" s="719"/>
      <c r="BX32" s="689">
        <v>97.7</v>
      </c>
      <c r="BY32" s="749"/>
      <c r="BZ32" s="749"/>
      <c r="CA32" s="749"/>
      <c r="CB32" s="750"/>
      <c r="CD32" s="727"/>
      <c r="CE32" s="728"/>
      <c r="CF32" s="698" t="s">
        <v>318</v>
      </c>
      <c r="CG32" s="699"/>
      <c r="CH32" s="699"/>
      <c r="CI32" s="699"/>
      <c r="CJ32" s="699"/>
      <c r="CK32" s="699"/>
      <c r="CL32" s="699"/>
      <c r="CM32" s="699"/>
      <c r="CN32" s="699"/>
      <c r="CO32" s="699"/>
      <c r="CP32" s="699"/>
      <c r="CQ32" s="700"/>
      <c r="CR32" s="683" t="s">
        <v>234</v>
      </c>
      <c r="CS32" s="684"/>
      <c r="CT32" s="684"/>
      <c r="CU32" s="684"/>
      <c r="CV32" s="684"/>
      <c r="CW32" s="684"/>
      <c r="CX32" s="684"/>
      <c r="CY32" s="685"/>
      <c r="CZ32" s="688" t="s">
        <v>240</v>
      </c>
      <c r="DA32" s="717"/>
      <c r="DB32" s="717"/>
      <c r="DC32" s="721"/>
      <c r="DD32" s="692" t="s">
        <v>240</v>
      </c>
      <c r="DE32" s="684"/>
      <c r="DF32" s="684"/>
      <c r="DG32" s="684"/>
      <c r="DH32" s="684"/>
      <c r="DI32" s="684"/>
      <c r="DJ32" s="684"/>
      <c r="DK32" s="685"/>
      <c r="DL32" s="692" t="s">
        <v>234</v>
      </c>
      <c r="DM32" s="684"/>
      <c r="DN32" s="684"/>
      <c r="DO32" s="684"/>
      <c r="DP32" s="684"/>
      <c r="DQ32" s="684"/>
      <c r="DR32" s="684"/>
      <c r="DS32" s="684"/>
      <c r="DT32" s="684"/>
      <c r="DU32" s="684"/>
      <c r="DV32" s="685"/>
      <c r="DW32" s="688" t="s">
        <v>240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1038784</v>
      </c>
      <c r="S33" s="684"/>
      <c r="T33" s="684"/>
      <c r="U33" s="684"/>
      <c r="V33" s="684"/>
      <c r="W33" s="684"/>
      <c r="X33" s="684"/>
      <c r="Y33" s="685"/>
      <c r="Z33" s="686">
        <v>7.9</v>
      </c>
      <c r="AA33" s="686"/>
      <c r="AB33" s="686"/>
      <c r="AC33" s="686"/>
      <c r="AD33" s="687" t="s">
        <v>240</v>
      </c>
      <c r="AE33" s="687"/>
      <c r="AF33" s="687"/>
      <c r="AG33" s="687"/>
      <c r="AH33" s="687"/>
      <c r="AI33" s="687"/>
      <c r="AJ33" s="687"/>
      <c r="AK33" s="687"/>
      <c r="AL33" s="688" t="s">
        <v>234</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98.4</v>
      </c>
      <c r="BH33" s="754"/>
      <c r="BI33" s="754"/>
      <c r="BJ33" s="754"/>
      <c r="BK33" s="754"/>
      <c r="BL33" s="754"/>
      <c r="BM33" s="755">
        <v>96</v>
      </c>
      <c r="BN33" s="754"/>
      <c r="BO33" s="754"/>
      <c r="BP33" s="754"/>
      <c r="BQ33" s="756"/>
      <c r="BR33" s="753">
        <v>98.3</v>
      </c>
      <c r="BS33" s="754"/>
      <c r="BT33" s="754"/>
      <c r="BU33" s="754"/>
      <c r="BV33" s="754"/>
      <c r="BW33" s="754"/>
      <c r="BX33" s="755">
        <v>95.8</v>
      </c>
      <c r="BY33" s="754"/>
      <c r="BZ33" s="754"/>
      <c r="CA33" s="754"/>
      <c r="CB33" s="756"/>
      <c r="CD33" s="698" t="s">
        <v>321</v>
      </c>
      <c r="CE33" s="699"/>
      <c r="CF33" s="699"/>
      <c r="CG33" s="699"/>
      <c r="CH33" s="699"/>
      <c r="CI33" s="699"/>
      <c r="CJ33" s="699"/>
      <c r="CK33" s="699"/>
      <c r="CL33" s="699"/>
      <c r="CM33" s="699"/>
      <c r="CN33" s="699"/>
      <c r="CO33" s="699"/>
      <c r="CP33" s="699"/>
      <c r="CQ33" s="700"/>
      <c r="CR33" s="683">
        <v>5658031</v>
      </c>
      <c r="CS33" s="719"/>
      <c r="CT33" s="719"/>
      <c r="CU33" s="719"/>
      <c r="CV33" s="719"/>
      <c r="CW33" s="719"/>
      <c r="CX33" s="719"/>
      <c r="CY33" s="720"/>
      <c r="CZ33" s="688">
        <v>44.9</v>
      </c>
      <c r="DA33" s="717"/>
      <c r="DB33" s="717"/>
      <c r="DC33" s="721"/>
      <c r="DD33" s="692">
        <v>4160166</v>
      </c>
      <c r="DE33" s="719"/>
      <c r="DF33" s="719"/>
      <c r="DG33" s="719"/>
      <c r="DH33" s="719"/>
      <c r="DI33" s="719"/>
      <c r="DJ33" s="719"/>
      <c r="DK33" s="720"/>
      <c r="DL33" s="692">
        <v>2610137</v>
      </c>
      <c r="DM33" s="719"/>
      <c r="DN33" s="719"/>
      <c r="DO33" s="719"/>
      <c r="DP33" s="719"/>
      <c r="DQ33" s="719"/>
      <c r="DR33" s="719"/>
      <c r="DS33" s="719"/>
      <c r="DT33" s="719"/>
      <c r="DU33" s="719"/>
      <c r="DV33" s="720"/>
      <c r="DW33" s="688">
        <v>41.7</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153349</v>
      </c>
      <c r="S34" s="684"/>
      <c r="T34" s="684"/>
      <c r="U34" s="684"/>
      <c r="V34" s="684"/>
      <c r="W34" s="684"/>
      <c r="X34" s="684"/>
      <c r="Y34" s="685"/>
      <c r="Z34" s="686">
        <v>1.2</v>
      </c>
      <c r="AA34" s="686"/>
      <c r="AB34" s="686"/>
      <c r="AC34" s="686"/>
      <c r="AD34" s="687">
        <v>21110</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1918639</v>
      </c>
      <c r="CS34" s="684"/>
      <c r="CT34" s="684"/>
      <c r="CU34" s="684"/>
      <c r="CV34" s="684"/>
      <c r="CW34" s="684"/>
      <c r="CX34" s="684"/>
      <c r="CY34" s="685"/>
      <c r="CZ34" s="688">
        <v>15.2</v>
      </c>
      <c r="DA34" s="717"/>
      <c r="DB34" s="717"/>
      <c r="DC34" s="721"/>
      <c r="DD34" s="692">
        <v>1288894</v>
      </c>
      <c r="DE34" s="684"/>
      <c r="DF34" s="684"/>
      <c r="DG34" s="684"/>
      <c r="DH34" s="684"/>
      <c r="DI34" s="684"/>
      <c r="DJ34" s="684"/>
      <c r="DK34" s="685"/>
      <c r="DL34" s="692">
        <v>841408</v>
      </c>
      <c r="DM34" s="684"/>
      <c r="DN34" s="684"/>
      <c r="DO34" s="684"/>
      <c r="DP34" s="684"/>
      <c r="DQ34" s="684"/>
      <c r="DR34" s="684"/>
      <c r="DS34" s="684"/>
      <c r="DT34" s="684"/>
      <c r="DU34" s="684"/>
      <c r="DV34" s="685"/>
      <c r="DW34" s="688">
        <v>13.4</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476900</v>
      </c>
      <c r="S35" s="684"/>
      <c r="T35" s="684"/>
      <c r="U35" s="684"/>
      <c r="V35" s="684"/>
      <c r="W35" s="684"/>
      <c r="X35" s="684"/>
      <c r="Y35" s="685"/>
      <c r="Z35" s="686">
        <v>3.6</v>
      </c>
      <c r="AA35" s="686"/>
      <c r="AB35" s="686"/>
      <c r="AC35" s="686"/>
      <c r="AD35" s="687" t="s">
        <v>234</v>
      </c>
      <c r="AE35" s="687"/>
      <c r="AF35" s="687"/>
      <c r="AG35" s="687"/>
      <c r="AH35" s="687"/>
      <c r="AI35" s="687"/>
      <c r="AJ35" s="687"/>
      <c r="AK35" s="687"/>
      <c r="AL35" s="688" t="s">
        <v>234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145432</v>
      </c>
      <c r="CS35" s="719"/>
      <c r="CT35" s="719"/>
      <c r="CU35" s="719"/>
      <c r="CV35" s="719"/>
      <c r="CW35" s="719"/>
      <c r="CX35" s="719"/>
      <c r="CY35" s="720"/>
      <c r="CZ35" s="688">
        <v>1.2</v>
      </c>
      <c r="DA35" s="717"/>
      <c r="DB35" s="717"/>
      <c r="DC35" s="721"/>
      <c r="DD35" s="692">
        <v>103486</v>
      </c>
      <c r="DE35" s="719"/>
      <c r="DF35" s="719"/>
      <c r="DG35" s="719"/>
      <c r="DH35" s="719"/>
      <c r="DI35" s="719"/>
      <c r="DJ35" s="719"/>
      <c r="DK35" s="720"/>
      <c r="DL35" s="692">
        <v>103486</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1066561</v>
      </c>
      <c r="S36" s="684"/>
      <c r="T36" s="684"/>
      <c r="U36" s="684"/>
      <c r="V36" s="684"/>
      <c r="W36" s="684"/>
      <c r="X36" s="684"/>
      <c r="Y36" s="685"/>
      <c r="Z36" s="686">
        <v>8.1</v>
      </c>
      <c r="AA36" s="686"/>
      <c r="AB36" s="686"/>
      <c r="AC36" s="686"/>
      <c r="AD36" s="687" t="s">
        <v>240</v>
      </c>
      <c r="AE36" s="687"/>
      <c r="AF36" s="687"/>
      <c r="AG36" s="687"/>
      <c r="AH36" s="687"/>
      <c r="AI36" s="687"/>
      <c r="AJ36" s="687"/>
      <c r="AK36" s="687"/>
      <c r="AL36" s="688" t="s">
        <v>234</v>
      </c>
      <c r="AM36" s="689"/>
      <c r="AN36" s="689"/>
      <c r="AO36" s="690"/>
      <c r="AP36" s="235"/>
      <c r="AQ36" s="757" t="s">
        <v>329</v>
      </c>
      <c r="AR36" s="758"/>
      <c r="AS36" s="758"/>
      <c r="AT36" s="758"/>
      <c r="AU36" s="758"/>
      <c r="AV36" s="758"/>
      <c r="AW36" s="758"/>
      <c r="AX36" s="758"/>
      <c r="AY36" s="759"/>
      <c r="AZ36" s="672">
        <v>1572667</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22936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1326357</v>
      </c>
      <c r="CS36" s="684"/>
      <c r="CT36" s="684"/>
      <c r="CU36" s="684"/>
      <c r="CV36" s="684"/>
      <c r="CW36" s="684"/>
      <c r="CX36" s="684"/>
      <c r="CY36" s="685"/>
      <c r="CZ36" s="688">
        <v>10.5</v>
      </c>
      <c r="DA36" s="717"/>
      <c r="DB36" s="717"/>
      <c r="DC36" s="721"/>
      <c r="DD36" s="692">
        <v>904370</v>
      </c>
      <c r="DE36" s="684"/>
      <c r="DF36" s="684"/>
      <c r="DG36" s="684"/>
      <c r="DH36" s="684"/>
      <c r="DI36" s="684"/>
      <c r="DJ36" s="684"/>
      <c r="DK36" s="685"/>
      <c r="DL36" s="692">
        <v>651845</v>
      </c>
      <c r="DM36" s="684"/>
      <c r="DN36" s="684"/>
      <c r="DO36" s="684"/>
      <c r="DP36" s="684"/>
      <c r="DQ36" s="684"/>
      <c r="DR36" s="684"/>
      <c r="DS36" s="684"/>
      <c r="DT36" s="684"/>
      <c r="DU36" s="684"/>
      <c r="DV36" s="685"/>
      <c r="DW36" s="688">
        <v>10.4</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601109</v>
      </c>
      <c r="S37" s="684"/>
      <c r="T37" s="684"/>
      <c r="U37" s="684"/>
      <c r="V37" s="684"/>
      <c r="W37" s="684"/>
      <c r="X37" s="684"/>
      <c r="Y37" s="685"/>
      <c r="Z37" s="686">
        <v>4.5</v>
      </c>
      <c r="AA37" s="686"/>
      <c r="AB37" s="686"/>
      <c r="AC37" s="686"/>
      <c r="AD37" s="687" t="s">
        <v>234</v>
      </c>
      <c r="AE37" s="687"/>
      <c r="AF37" s="687"/>
      <c r="AG37" s="687"/>
      <c r="AH37" s="687"/>
      <c r="AI37" s="687"/>
      <c r="AJ37" s="687"/>
      <c r="AK37" s="687"/>
      <c r="AL37" s="688" t="s">
        <v>240</v>
      </c>
      <c r="AM37" s="689"/>
      <c r="AN37" s="689"/>
      <c r="AO37" s="690"/>
      <c r="AQ37" s="761" t="s">
        <v>333</v>
      </c>
      <c r="AR37" s="762"/>
      <c r="AS37" s="762"/>
      <c r="AT37" s="762"/>
      <c r="AU37" s="762"/>
      <c r="AV37" s="762"/>
      <c r="AW37" s="762"/>
      <c r="AX37" s="762"/>
      <c r="AY37" s="763"/>
      <c r="AZ37" s="683">
        <v>250897</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-21872</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316590</v>
      </c>
      <c r="CS37" s="719"/>
      <c r="CT37" s="719"/>
      <c r="CU37" s="719"/>
      <c r="CV37" s="719"/>
      <c r="CW37" s="719"/>
      <c r="CX37" s="719"/>
      <c r="CY37" s="720"/>
      <c r="CZ37" s="688">
        <v>2.5</v>
      </c>
      <c r="DA37" s="717"/>
      <c r="DB37" s="717"/>
      <c r="DC37" s="721"/>
      <c r="DD37" s="692">
        <v>283092</v>
      </c>
      <c r="DE37" s="719"/>
      <c r="DF37" s="719"/>
      <c r="DG37" s="719"/>
      <c r="DH37" s="719"/>
      <c r="DI37" s="719"/>
      <c r="DJ37" s="719"/>
      <c r="DK37" s="720"/>
      <c r="DL37" s="692">
        <v>267143</v>
      </c>
      <c r="DM37" s="719"/>
      <c r="DN37" s="719"/>
      <c r="DO37" s="719"/>
      <c r="DP37" s="719"/>
      <c r="DQ37" s="719"/>
      <c r="DR37" s="719"/>
      <c r="DS37" s="719"/>
      <c r="DT37" s="719"/>
      <c r="DU37" s="719"/>
      <c r="DV37" s="720"/>
      <c r="DW37" s="688">
        <v>4.3</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257508</v>
      </c>
      <c r="S38" s="684"/>
      <c r="T38" s="684"/>
      <c r="U38" s="684"/>
      <c r="V38" s="684"/>
      <c r="W38" s="684"/>
      <c r="X38" s="684"/>
      <c r="Y38" s="685"/>
      <c r="Z38" s="686">
        <v>1.9</v>
      </c>
      <c r="AA38" s="686"/>
      <c r="AB38" s="686"/>
      <c r="AC38" s="686"/>
      <c r="AD38" s="687">
        <v>857</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14701</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3356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1307069</v>
      </c>
      <c r="CS38" s="684"/>
      <c r="CT38" s="684"/>
      <c r="CU38" s="684"/>
      <c r="CV38" s="684"/>
      <c r="CW38" s="684"/>
      <c r="CX38" s="684"/>
      <c r="CY38" s="685"/>
      <c r="CZ38" s="688">
        <v>10.4</v>
      </c>
      <c r="DA38" s="717"/>
      <c r="DB38" s="717"/>
      <c r="DC38" s="721"/>
      <c r="DD38" s="692">
        <v>1070888</v>
      </c>
      <c r="DE38" s="684"/>
      <c r="DF38" s="684"/>
      <c r="DG38" s="684"/>
      <c r="DH38" s="684"/>
      <c r="DI38" s="684"/>
      <c r="DJ38" s="684"/>
      <c r="DK38" s="685"/>
      <c r="DL38" s="692">
        <v>999154</v>
      </c>
      <c r="DM38" s="684"/>
      <c r="DN38" s="684"/>
      <c r="DO38" s="684"/>
      <c r="DP38" s="684"/>
      <c r="DQ38" s="684"/>
      <c r="DR38" s="684"/>
      <c r="DS38" s="684"/>
      <c r="DT38" s="684"/>
      <c r="DU38" s="684"/>
      <c r="DV38" s="685"/>
      <c r="DW38" s="688">
        <v>16</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793915</v>
      </c>
      <c r="S39" s="684"/>
      <c r="T39" s="684"/>
      <c r="U39" s="684"/>
      <c r="V39" s="684"/>
      <c r="W39" s="684"/>
      <c r="X39" s="684"/>
      <c r="Y39" s="685"/>
      <c r="Z39" s="686">
        <v>6</v>
      </c>
      <c r="AA39" s="686"/>
      <c r="AB39" s="686"/>
      <c r="AC39" s="686"/>
      <c r="AD39" s="687" t="s">
        <v>234</v>
      </c>
      <c r="AE39" s="687"/>
      <c r="AF39" s="687"/>
      <c r="AG39" s="687"/>
      <c r="AH39" s="687"/>
      <c r="AI39" s="687"/>
      <c r="AJ39" s="687"/>
      <c r="AK39" s="687"/>
      <c r="AL39" s="688" t="s">
        <v>240</v>
      </c>
      <c r="AM39" s="689"/>
      <c r="AN39" s="689"/>
      <c r="AO39" s="690"/>
      <c r="AQ39" s="761" t="s">
        <v>341</v>
      </c>
      <c r="AR39" s="762"/>
      <c r="AS39" s="762"/>
      <c r="AT39" s="762"/>
      <c r="AU39" s="762"/>
      <c r="AV39" s="762"/>
      <c r="AW39" s="762"/>
      <c r="AX39" s="762"/>
      <c r="AY39" s="763"/>
      <c r="AZ39" s="683">
        <v>8451</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5250</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794163</v>
      </c>
      <c r="CS39" s="719"/>
      <c r="CT39" s="719"/>
      <c r="CU39" s="719"/>
      <c r="CV39" s="719"/>
      <c r="CW39" s="719"/>
      <c r="CX39" s="719"/>
      <c r="CY39" s="720"/>
      <c r="CZ39" s="688">
        <v>6.3</v>
      </c>
      <c r="DA39" s="717"/>
      <c r="DB39" s="717"/>
      <c r="DC39" s="721"/>
      <c r="DD39" s="692">
        <v>763059</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240</v>
      </c>
      <c r="AA40" s="686"/>
      <c r="AB40" s="686"/>
      <c r="AC40" s="686"/>
      <c r="AD40" s="687" t="s">
        <v>234</v>
      </c>
      <c r="AE40" s="687"/>
      <c r="AF40" s="687"/>
      <c r="AG40" s="687"/>
      <c r="AH40" s="687"/>
      <c r="AI40" s="687"/>
      <c r="AJ40" s="687"/>
      <c r="AK40" s="687"/>
      <c r="AL40" s="688" t="s">
        <v>240</v>
      </c>
      <c r="AM40" s="689"/>
      <c r="AN40" s="689"/>
      <c r="AO40" s="690"/>
      <c r="AQ40" s="761" t="s">
        <v>345</v>
      </c>
      <c r="AR40" s="762"/>
      <c r="AS40" s="762"/>
      <c r="AT40" s="762"/>
      <c r="AU40" s="762"/>
      <c r="AV40" s="762"/>
      <c r="AW40" s="762"/>
      <c r="AX40" s="762"/>
      <c r="AY40" s="763"/>
      <c r="AZ40" s="683" t="s">
        <v>240</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100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166371</v>
      </c>
      <c r="CS40" s="684"/>
      <c r="CT40" s="684"/>
      <c r="CU40" s="684"/>
      <c r="CV40" s="684"/>
      <c r="CW40" s="684"/>
      <c r="CX40" s="684"/>
      <c r="CY40" s="685"/>
      <c r="CZ40" s="688">
        <v>1.3</v>
      </c>
      <c r="DA40" s="717"/>
      <c r="DB40" s="717"/>
      <c r="DC40" s="721"/>
      <c r="DD40" s="692">
        <v>29469</v>
      </c>
      <c r="DE40" s="684"/>
      <c r="DF40" s="684"/>
      <c r="DG40" s="684"/>
      <c r="DH40" s="684"/>
      <c r="DI40" s="684"/>
      <c r="DJ40" s="684"/>
      <c r="DK40" s="685"/>
      <c r="DL40" s="692">
        <v>14244</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223215</v>
      </c>
      <c r="S41" s="684"/>
      <c r="T41" s="684"/>
      <c r="U41" s="684"/>
      <c r="V41" s="684"/>
      <c r="W41" s="684"/>
      <c r="X41" s="684"/>
      <c r="Y41" s="685"/>
      <c r="Z41" s="686">
        <v>1.7</v>
      </c>
      <c r="AA41" s="686"/>
      <c r="AB41" s="686"/>
      <c r="AC41" s="686"/>
      <c r="AD41" s="687" t="s">
        <v>234</v>
      </c>
      <c r="AE41" s="687"/>
      <c r="AF41" s="687"/>
      <c r="AG41" s="687"/>
      <c r="AH41" s="687"/>
      <c r="AI41" s="687"/>
      <c r="AJ41" s="687"/>
      <c r="AK41" s="687"/>
      <c r="AL41" s="688" t="s">
        <v>240</v>
      </c>
      <c r="AM41" s="689"/>
      <c r="AN41" s="689"/>
      <c r="AO41" s="690"/>
      <c r="AQ41" s="761" t="s">
        <v>350</v>
      </c>
      <c r="AR41" s="762"/>
      <c r="AS41" s="762"/>
      <c r="AT41" s="762"/>
      <c r="AU41" s="762"/>
      <c r="AV41" s="762"/>
      <c r="AW41" s="762"/>
      <c r="AX41" s="762"/>
      <c r="AY41" s="763"/>
      <c r="AZ41" s="683">
        <v>294145</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240</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13214541</v>
      </c>
      <c r="S42" s="769"/>
      <c r="T42" s="769"/>
      <c r="U42" s="769"/>
      <c r="V42" s="769"/>
      <c r="W42" s="769"/>
      <c r="X42" s="769"/>
      <c r="Y42" s="777"/>
      <c r="Z42" s="778">
        <v>100</v>
      </c>
      <c r="AA42" s="778"/>
      <c r="AB42" s="778"/>
      <c r="AC42" s="778"/>
      <c r="AD42" s="779">
        <v>6033553</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1004473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417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1696963</v>
      </c>
      <c r="CS42" s="684"/>
      <c r="CT42" s="684"/>
      <c r="CU42" s="684"/>
      <c r="CV42" s="684"/>
      <c r="CW42" s="684"/>
      <c r="CX42" s="684"/>
      <c r="CY42" s="685"/>
      <c r="CZ42" s="688">
        <v>13.5</v>
      </c>
      <c r="DA42" s="689"/>
      <c r="DB42" s="689"/>
      <c r="DC42" s="701"/>
      <c r="DD42" s="692">
        <v>534354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31278</v>
      </c>
      <c r="CS43" s="719"/>
      <c r="CT43" s="719"/>
      <c r="CU43" s="719"/>
      <c r="CV43" s="719"/>
      <c r="CW43" s="719"/>
      <c r="CX43" s="719"/>
      <c r="CY43" s="720"/>
      <c r="CZ43" s="688">
        <v>0.2</v>
      </c>
      <c r="DA43" s="717"/>
      <c r="DB43" s="717"/>
      <c r="DC43" s="721"/>
      <c r="DD43" s="692">
        <v>31248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1588091</v>
      </c>
      <c r="CS44" s="684"/>
      <c r="CT44" s="684"/>
      <c r="CU44" s="684"/>
      <c r="CV44" s="684"/>
      <c r="CW44" s="684"/>
      <c r="CX44" s="684"/>
      <c r="CY44" s="685"/>
      <c r="CZ44" s="688">
        <v>12.6</v>
      </c>
      <c r="DA44" s="689"/>
      <c r="DB44" s="689"/>
      <c r="DC44" s="701"/>
      <c r="DD44" s="692">
        <v>471612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677292</v>
      </c>
      <c r="CS45" s="719"/>
      <c r="CT45" s="719"/>
      <c r="CU45" s="719"/>
      <c r="CV45" s="719"/>
      <c r="CW45" s="719"/>
      <c r="CX45" s="719"/>
      <c r="CY45" s="720"/>
      <c r="CZ45" s="688">
        <v>5.4</v>
      </c>
      <c r="DA45" s="717"/>
      <c r="DB45" s="717"/>
      <c r="DC45" s="721"/>
      <c r="DD45" s="692">
        <v>91008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809479</v>
      </c>
      <c r="CS46" s="684"/>
      <c r="CT46" s="684"/>
      <c r="CU46" s="684"/>
      <c r="CV46" s="684"/>
      <c r="CW46" s="684"/>
      <c r="CX46" s="684"/>
      <c r="CY46" s="685"/>
      <c r="CZ46" s="688">
        <v>6.4</v>
      </c>
      <c r="DA46" s="689"/>
      <c r="DB46" s="689"/>
      <c r="DC46" s="701"/>
      <c r="DD46" s="692">
        <v>313184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108872</v>
      </c>
      <c r="CS47" s="719"/>
      <c r="CT47" s="719"/>
      <c r="CU47" s="719"/>
      <c r="CV47" s="719"/>
      <c r="CW47" s="719"/>
      <c r="CX47" s="719"/>
      <c r="CY47" s="720"/>
      <c r="CZ47" s="688">
        <v>0.9</v>
      </c>
      <c r="DA47" s="717"/>
      <c r="DB47" s="717"/>
      <c r="DC47" s="721"/>
      <c r="DD47" s="692">
        <v>62742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12588219</v>
      </c>
      <c r="CS49" s="754"/>
      <c r="CT49" s="754"/>
      <c r="CU49" s="754"/>
      <c r="CV49" s="754"/>
      <c r="CW49" s="754"/>
      <c r="CX49" s="754"/>
      <c r="CY49" s="785"/>
      <c r="CZ49" s="780">
        <v>100</v>
      </c>
      <c r="DA49" s="786"/>
      <c r="DB49" s="786"/>
      <c r="DC49" s="787"/>
      <c r="DD49" s="788">
        <v>8058504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kFWwBaBv8+YJo0sk5MaJfo1Ba9PXFtcBZpvCUyq2DXq4vTt7IBAjDAfeWtI0bsjsBBcaHyDOWP3wj95dX09/Q==" saltValue="ZjunWC8eGn6Qw3tHUR8WE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13219</v>
      </c>
      <c r="R7" s="819"/>
      <c r="S7" s="819"/>
      <c r="T7" s="819"/>
      <c r="U7" s="819"/>
      <c r="V7" s="819">
        <v>12593</v>
      </c>
      <c r="W7" s="819"/>
      <c r="X7" s="819"/>
      <c r="Y7" s="819"/>
      <c r="Z7" s="819"/>
      <c r="AA7" s="819">
        <v>626</v>
      </c>
      <c r="AB7" s="819"/>
      <c r="AC7" s="819"/>
      <c r="AD7" s="819"/>
      <c r="AE7" s="820"/>
      <c r="AF7" s="821">
        <v>496</v>
      </c>
      <c r="AG7" s="822"/>
      <c r="AH7" s="822"/>
      <c r="AI7" s="822"/>
      <c r="AJ7" s="823"/>
      <c r="AK7" s="858">
        <v>1067</v>
      </c>
      <c r="AL7" s="859"/>
      <c r="AM7" s="859"/>
      <c r="AN7" s="859"/>
      <c r="AO7" s="859"/>
      <c r="AP7" s="859">
        <v>8998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13219</v>
      </c>
      <c r="R23" s="878"/>
      <c r="S23" s="878"/>
      <c r="T23" s="878"/>
      <c r="U23" s="878"/>
      <c r="V23" s="878">
        <v>12593</v>
      </c>
      <c r="W23" s="878"/>
      <c r="X23" s="878"/>
      <c r="Y23" s="878"/>
      <c r="Z23" s="878"/>
      <c r="AA23" s="878">
        <v>626</v>
      </c>
      <c r="AB23" s="878"/>
      <c r="AC23" s="878"/>
      <c r="AD23" s="878"/>
      <c r="AE23" s="879"/>
      <c r="AF23" s="880">
        <v>496</v>
      </c>
      <c r="AG23" s="878"/>
      <c r="AH23" s="878"/>
      <c r="AI23" s="878"/>
      <c r="AJ23" s="881"/>
      <c r="AK23" s="882"/>
      <c r="AL23" s="883"/>
      <c r="AM23" s="883"/>
      <c r="AN23" s="883"/>
      <c r="AO23" s="883"/>
      <c r="AP23" s="878">
        <v>8998</v>
      </c>
      <c r="AQ23" s="878"/>
      <c r="AR23" s="878"/>
      <c r="AS23" s="878"/>
      <c r="AT23" s="878"/>
      <c r="AU23" s="884"/>
      <c r="AV23" s="884"/>
      <c r="AW23" s="884"/>
      <c r="AX23" s="884"/>
      <c r="AY23" s="885"/>
      <c r="AZ23" s="893" t="s">
        <v>240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3134</v>
      </c>
      <c r="R28" s="907"/>
      <c r="S28" s="907"/>
      <c r="T28" s="907"/>
      <c r="U28" s="907"/>
      <c r="V28" s="907">
        <v>3111</v>
      </c>
      <c r="W28" s="907"/>
      <c r="X28" s="907"/>
      <c r="Y28" s="907"/>
      <c r="Z28" s="907"/>
      <c r="AA28" s="907">
        <v>23</v>
      </c>
      <c r="AB28" s="907"/>
      <c r="AC28" s="907"/>
      <c r="AD28" s="907"/>
      <c r="AE28" s="908"/>
      <c r="AF28" s="909">
        <v>23</v>
      </c>
      <c r="AG28" s="907"/>
      <c r="AH28" s="907"/>
      <c r="AI28" s="907"/>
      <c r="AJ28" s="910"/>
      <c r="AK28" s="911">
        <v>344</v>
      </c>
      <c r="AL28" s="902"/>
      <c r="AM28" s="902"/>
      <c r="AN28" s="902"/>
      <c r="AO28" s="902"/>
      <c r="AP28" s="902" t="s">
        <v>580</v>
      </c>
      <c r="AQ28" s="902"/>
      <c r="AR28" s="902"/>
      <c r="AS28" s="902"/>
      <c r="AT28" s="902"/>
      <c r="AU28" s="902" t="s">
        <v>580</v>
      </c>
      <c r="AV28" s="902"/>
      <c r="AW28" s="902"/>
      <c r="AX28" s="902"/>
      <c r="AY28" s="902"/>
      <c r="AZ28" s="903" t="s">
        <v>580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3362</v>
      </c>
      <c r="R29" s="843"/>
      <c r="S29" s="843"/>
      <c r="T29" s="843"/>
      <c r="U29" s="843"/>
      <c r="V29" s="843">
        <v>3283</v>
      </c>
      <c r="W29" s="843"/>
      <c r="X29" s="843"/>
      <c r="Y29" s="843"/>
      <c r="Z29" s="843"/>
      <c r="AA29" s="843">
        <v>79</v>
      </c>
      <c r="AB29" s="843"/>
      <c r="AC29" s="843"/>
      <c r="AD29" s="843"/>
      <c r="AE29" s="844"/>
      <c r="AF29" s="845">
        <v>79</v>
      </c>
      <c r="AG29" s="846"/>
      <c r="AH29" s="846"/>
      <c r="AI29" s="846"/>
      <c r="AJ29" s="847"/>
      <c r="AK29" s="914">
        <v>570</v>
      </c>
      <c r="AL29" s="915"/>
      <c r="AM29" s="915"/>
      <c r="AN29" s="915"/>
      <c r="AO29" s="915"/>
      <c r="AP29" s="915" t="s">
        <v>580</v>
      </c>
      <c r="AQ29" s="915"/>
      <c r="AR29" s="915"/>
      <c r="AS29" s="915"/>
      <c r="AT29" s="915"/>
      <c r="AU29" s="915" t="s">
        <v>580</v>
      </c>
      <c r="AV29" s="915"/>
      <c r="AW29" s="915"/>
      <c r="AX29" s="915"/>
      <c r="AY29" s="915"/>
      <c r="AZ29" s="916" t="s">
        <v>580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17</v>
      </c>
      <c r="R30" s="843"/>
      <c r="S30" s="843"/>
      <c r="T30" s="843"/>
      <c r="U30" s="843"/>
      <c r="V30" s="843">
        <v>16</v>
      </c>
      <c r="W30" s="843"/>
      <c r="X30" s="843"/>
      <c r="Y30" s="843"/>
      <c r="Z30" s="843"/>
      <c r="AA30" s="843">
        <v>2</v>
      </c>
      <c r="AB30" s="843"/>
      <c r="AC30" s="843"/>
      <c r="AD30" s="843"/>
      <c r="AE30" s="844"/>
      <c r="AF30" s="845">
        <v>2</v>
      </c>
      <c r="AG30" s="846"/>
      <c r="AH30" s="846"/>
      <c r="AI30" s="846"/>
      <c r="AJ30" s="847"/>
      <c r="AK30" s="914">
        <v>9</v>
      </c>
      <c r="AL30" s="915"/>
      <c r="AM30" s="915"/>
      <c r="AN30" s="915"/>
      <c r="AO30" s="915"/>
      <c r="AP30" s="915" t="s">
        <v>580</v>
      </c>
      <c r="AQ30" s="915"/>
      <c r="AR30" s="915"/>
      <c r="AS30" s="915"/>
      <c r="AT30" s="915"/>
      <c r="AU30" s="915" t="s">
        <v>580</v>
      </c>
      <c r="AV30" s="915"/>
      <c r="AW30" s="915"/>
      <c r="AX30" s="915"/>
      <c r="AY30" s="915"/>
      <c r="AZ30" s="916" t="s">
        <v>580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666</v>
      </c>
      <c r="R31" s="843"/>
      <c r="S31" s="843"/>
      <c r="T31" s="843"/>
      <c r="U31" s="843"/>
      <c r="V31" s="843">
        <v>666</v>
      </c>
      <c r="W31" s="843"/>
      <c r="X31" s="843"/>
      <c r="Y31" s="843"/>
      <c r="Z31" s="843"/>
      <c r="AA31" s="843">
        <v>0</v>
      </c>
      <c r="AB31" s="843"/>
      <c r="AC31" s="843"/>
      <c r="AD31" s="843"/>
      <c r="AE31" s="844"/>
      <c r="AF31" s="845">
        <v>0</v>
      </c>
      <c r="AG31" s="846"/>
      <c r="AH31" s="846"/>
      <c r="AI31" s="846"/>
      <c r="AJ31" s="847"/>
      <c r="AK31" s="914">
        <v>463</v>
      </c>
      <c r="AL31" s="915"/>
      <c r="AM31" s="915"/>
      <c r="AN31" s="915"/>
      <c r="AO31" s="915"/>
      <c r="AP31" s="915" t="s">
        <v>580</v>
      </c>
      <c r="AQ31" s="915"/>
      <c r="AR31" s="915"/>
      <c r="AS31" s="915"/>
      <c r="AT31" s="915"/>
      <c r="AU31" s="915" t="s">
        <v>580</v>
      </c>
      <c r="AV31" s="915"/>
      <c r="AW31" s="915"/>
      <c r="AX31" s="915"/>
      <c r="AY31" s="915"/>
      <c r="AZ31" s="916" t="s">
        <v>580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322</v>
      </c>
      <c r="R32" s="843"/>
      <c r="S32" s="843"/>
      <c r="T32" s="843"/>
      <c r="U32" s="843"/>
      <c r="V32" s="843">
        <v>387</v>
      </c>
      <c r="W32" s="843"/>
      <c r="X32" s="843"/>
      <c r="Y32" s="843"/>
      <c r="Z32" s="843"/>
      <c r="AA32" s="843">
        <v>-64</v>
      </c>
      <c r="AB32" s="843"/>
      <c r="AC32" s="843"/>
      <c r="AD32" s="843"/>
      <c r="AE32" s="844"/>
      <c r="AF32" s="845">
        <v>513</v>
      </c>
      <c r="AG32" s="846"/>
      <c r="AH32" s="846"/>
      <c r="AI32" s="846"/>
      <c r="AJ32" s="847"/>
      <c r="AK32" s="914">
        <v>15</v>
      </c>
      <c r="AL32" s="915"/>
      <c r="AM32" s="915"/>
      <c r="AN32" s="915"/>
      <c r="AO32" s="915"/>
      <c r="AP32" s="915">
        <v>1933</v>
      </c>
      <c r="AQ32" s="915"/>
      <c r="AR32" s="915"/>
      <c r="AS32" s="915"/>
      <c r="AT32" s="915"/>
      <c r="AU32" s="915">
        <v>193</v>
      </c>
      <c r="AV32" s="915"/>
      <c r="AW32" s="915"/>
      <c r="AX32" s="915"/>
      <c r="AY32" s="915"/>
      <c r="AZ32" s="916" t="s">
        <v>580</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799</v>
      </c>
      <c r="R33" s="843"/>
      <c r="S33" s="843"/>
      <c r="T33" s="843"/>
      <c r="U33" s="843"/>
      <c r="V33" s="843">
        <v>860</v>
      </c>
      <c r="W33" s="843"/>
      <c r="X33" s="843"/>
      <c r="Y33" s="843"/>
      <c r="Z33" s="843"/>
      <c r="AA33" s="843">
        <v>-61</v>
      </c>
      <c r="AB33" s="843"/>
      <c r="AC33" s="843"/>
      <c r="AD33" s="843"/>
      <c r="AE33" s="844"/>
      <c r="AF33" s="845">
        <v>287</v>
      </c>
      <c r="AG33" s="846"/>
      <c r="AH33" s="846"/>
      <c r="AI33" s="846"/>
      <c r="AJ33" s="847"/>
      <c r="AK33" s="914">
        <v>251</v>
      </c>
      <c r="AL33" s="915"/>
      <c r="AM33" s="915"/>
      <c r="AN33" s="915"/>
      <c r="AO33" s="915"/>
      <c r="AP33" s="915">
        <v>12</v>
      </c>
      <c r="AQ33" s="915"/>
      <c r="AR33" s="915"/>
      <c r="AS33" s="915"/>
      <c r="AT33" s="915"/>
      <c r="AU33" s="915">
        <v>9</v>
      </c>
      <c r="AV33" s="915"/>
      <c r="AW33" s="915"/>
      <c r="AX33" s="915"/>
      <c r="AY33" s="915"/>
      <c r="AZ33" s="916" t="s">
        <v>580</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921</v>
      </c>
      <c r="R34" s="843"/>
      <c r="S34" s="843"/>
      <c r="T34" s="843"/>
      <c r="U34" s="843"/>
      <c r="V34" s="843">
        <v>907</v>
      </c>
      <c r="W34" s="843"/>
      <c r="X34" s="843"/>
      <c r="Y34" s="843"/>
      <c r="Z34" s="843"/>
      <c r="AA34" s="843">
        <v>14</v>
      </c>
      <c r="AB34" s="843"/>
      <c r="AC34" s="843"/>
      <c r="AD34" s="843"/>
      <c r="AE34" s="844"/>
      <c r="AF34" s="845" t="s">
        <v>240</v>
      </c>
      <c r="AG34" s="846"/>
      <c r="AH34" s="846"/>
      <c r="AI34" s="846"/>
      <c r="AJ34" s="847"/>
      <c r="AK34" s="914">
        <v>8</v>
      </c>
      <c r="AL34" s="915"/>
      <c r="AM34" s="915"/>
      <c r="AN34" s="915"/>
      <c r="AO34" s="915"/>
      <c r="AP34" s="915">
        <v>972</v>
      </c>
      <c r="AQ34" s="915"/>
      <c r="AR34" s="915"/>
      <c r="AS34" s="915"/>
      <c r="AT34" s="915"/>
      <c r="AU34" s="915">
        <v>971</v>
      </c>
      <c r="AV34" s="915"/>
      <c r="AW34" s="915"/>
      <c r="AX34" s="915"/>
      <c r="AY34" s="915"/>
      <c r="AZ34" s="916" t="s">
        <v>580</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904</v>
      </c>
      <c r="AG63" s="926"/>
      <c r="AH63" s="926"/>
      <c r="AI63" s="926"/>
      <c r="AJ63" s="927"/>
      <c r="AK63" s="928"/>
      <c r="AL63" s="923"/>
      <c r="AM63" s="923"/>
      <c r="AN63" s="923"/>
      <c r="AO63" s="923"/>
      <c r="AP63" s="926">
        <v>2917</v>
      </c>
      <c r="AQ63" s="926"/>
      <c r="AR63" s="926"/>
      <c r="AS63" s="926"/>
      <c r="AT63" s="926"/>
      <c r="AU63" s="926">
        <v>1173</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396</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400</v>
      </c>
      <c r="AQ66" s="802"/>
      <c r="AR66" s="802"/>
      <c r="AS66" s="802"/>
      <c r="AT66" s="803"/>
      <c r="AU66" s="801" t="s">
        <v>422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1909</v>
      </c>
      <c r="R68" s="950"/>
      <c r="S68" s="950"/>
      <c r="T68" s="950"/>
      <c r="U68" s="950"/>
      <c r="V68" s="950">
        <v>1868</v>
      </c>
      <c r="W68" s="950"/>
      <c r="X68" s="950"/>
      <c r="Y68" s="950"/>
      <c r="Z68" s="950"/>
      <c r="AA68" s="950">
        <v>42</v>
      </c>
      <c r="AB68" s="950"/>
      <c r="AC68" s="950"/>
      <c r="AD68" s="950"/>
      <c r="AE68" s="950"/>
      <c r="AF68" s="950">
        <v>42</v>
      </c>
      <c r="AG68" s="950"/>
      <c r="AH68" s="950"/>
      <c r="AI68" s="950"/>
      <c r="AJ68" s="950"/>
      <c r="AK68" s="950">
        <v>624</v>
      </c>
      <c r="AL68" s="950"/>
      <c r="AM68" s="950"/>
      <c r="AN68" s="950"/>
      <c r="AO68" s="950"/>
      <c r="AP68" s="950">
        <v>242</v>
      </c>
      <c r="AQ68" s="950"/>
      <c r="AR68" s="950"/>
      <c r="AS68" s="950"/>
      <c r="AT68" s="950"/>
      <c r="AU68" s="950">
        <v>63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207</v>
      </c>
      <c r="R69" s="915"/>
      <c r="S69" s="915"/>
      <c r="T69" s="915"/>
      <c r="U69" s="915"/>
      <c r="V69" s="915">
        <v>202</v>
      </c>
      <c r="W69" s="915"/>
      <c r="X69" s="915"/>
      <c r="Y69" s="915"/>
      <c r="Z69" s="915"/>
      <c r="AA69" s="915">
        <v>5</v>
      </c>
      <c r="AB69" s="915"/>
      <c r="AC69" s="915"/>
      <c r="AD69" s="915"/>
      <c r="AE69" s="915"/>
      <c r="AF69" s="915">
        <v>5</v>
      </c>
      <c r="AG69" s="915"/>
      <c r="AH69" s="915"/>
      <c r="AI69" s="915"/>
      <c r="AJ69" s="915"/>
      <c r="AK69" s="915">
        <v>5</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160702</v>
      </c>
      <c r="R70" s="915"/>
      <c r="S70" s="915"/>
      <c r="T70" s="915"/>
      <c r="U70" s="915"/>
      <c r="V70" s="915">
        <v>157371</v>
      </c>
      <c r="W70" s="915"/>
      <c r="X70" s="915"/>
      <c r="Y70" s="915"/>
      <c r="Z70" s="915"/>
      <c r="AA70" s="915">
        <v>3331</v>
      </c>
      <c r="AB70" s="915"/>
      <c r="AC70" s="915"/>
      <c r="AD70" s="915"/>
      <c r="AE70" s="915"/>
      <c r="AF70" s="915">
        <v>3331</v>
      </c>
      <c r="AG70" s="915"/>
      <c r="AH70" s="915"/>
      <c r="AI70" s="915"/>
      <c r="AJ70" s="915"/>
      <c r="AK70" s="915">
        <v>295</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24</v>
      </c>
      <c r="R71" s="915"/>
      <c r="S71" s="915"/>
      <c r="T71" s="915"/>
      <c r="U71" s="915"/>
      <c r="V71" s="915">
        <v>19</v>
      </c>
      <c r="W71" s="915"/>
      <c r="X71" s="915"/>
      <c r="Y71" s="915"/>
      <c r="Z71" s="915"/>
      <c r="AA71" s="915">
        <v>5</v>
      </c>
      <c r="AB71" s="915"/>
      <c r="AC71" s="915"/>
      <c r="AD71" s="915"/>
      <c r="AE71" s="915"/>
      <c r="AF71" s="915">
        <v>5</v>
      </c>
      <c r="AG71" s="915"/>
      <c r="AH71" s="915"/>
      <c r="AI71" s="915"/>
      <c r="AJ71" s="915"/>
      <c r="AK71" s="915" t="s">
        <v>585</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3383</v>
      </c>
      <c r="AG88" s="926"/>
      <c r="AH88" s="926"/>
      <c r="AI88" s="926"/>
      <c r="AJ88" s="926"/>
      <c r="AK88" s="923"/>
      <c r="AL88" s="923"/>
      <c r="AM88" s="923"/>
      <c r="AN88" s="923"/>
      <c r="AO88" s="923"/>
      <c r="AP88" s="926">
        <v>242</v>
      </c>
      <c r="AQ88" s="926"/>
      <c r="AR88" s="926"/>
      <c r="AS88" s="926"/>
      <c r="AT88" s="926"/>
      <c r="AU88" s="926">
        <v>63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309</v>
      </c>
      <c r="AG109" s="979"/>
      <c r="AH109" s="979"/>
      <c r="AI109" s="979"/>
      <c r="AJ109" s="980"/>
      <c r="AK109" s="978" t="s">
        <v>308</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309</v>
      </c>
      <c r="BW109" s="979"/>
      <c r="BX109" s="979"/>
      <c r="BY109" s="979"/>
      <c r="BZ109" s="980"/>
      <c r="CA109" s="978" t="s">
        <v>308</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309</v>
      </c>
      <c r="DM109" s="979"/>
      <c r="DN109" s="979"/>
      <c r="DO109" s="979"/>
      <c r="DP109" s="980"/>
      <c r="DQ109" s="978" t="s">
        <v>308</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731331</v>
      </c>
      <c r="AB110" s="986"/>
      <c r="AC110" s="986"/>
      <c r="AD110" s="986"/>
      <c r="AE110" s="987"/>
      <c r="AF110" s="988">
        <v>693202</v>
      </c>
      <c r="AG110" s="986"/>
      <c r="AH110" s="986"/>
      <c r="AI110" s="986"/>
      <c r="AJ110" s="987"/>
      <c r="AK110" s="988">
        <v>707149</v>
      </c>
      <c r="AL110" s="986"/>
      <c r="AM110" s="986"/>
      <c r="AN110" s="986"/>
      <c r="AO110" s="987"/>
      <c r="AP110" s="989">
        <v>12.6</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8415215</v>
      </c>
      <c r="BR110" s="1021"/>
      <c r="BS110" s="1021"/>
      <c r="BT110" s="1021"/>
      <c r="BU110" s="1021"/>
      <c r="BV110" s="1021">
        <v>8874587</v>
      </c>
      <c r="BW110" s="1021"/>
      <c r="BX110" s="1021"/>
      <c r="BY110" s="1021"/>
      <c r="BZ110" s="1021"/>
      <c r="CA110" s="1021">
        <v>8998079</v>
      </c>
      <c r="CB110" s="1021"/>
      <c r="CC110" s="1021"/>
      <c r="CD110" s="1021"/>
      <c r="CE110" s="1021"/>
      <c r="CF110" s="1035">
        <v>160.4</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240</v>
      </c>
      <c r="DH110" s="1021"/>
      <c r="DI110" s="1021"/>
      <c r="DJ110" s="1021"/>
      <c r="DK110" s="1021"/>
      <c r="DL110" s="1021" t="s">
        <v>240</v>
      </c>
      <c r="DM110" s="1021"/>
      <c r="DN110" s="1021"/>
      <c r="DO110" s="1021"/>
      <c r="DP110" s="1021"/>
      <c r="DQ110" s="1021" t="s">
        <v>240</v>
      </c>
      <c r="DR110" s="1021"/>
      <c r="DS110" s="1021"/>
      <c r="DT110" s="1021"/>
      <c r="DU110" s="1021"/>
      <c r="DV110" s="1022" t="s">
        <v>240</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240</v>
      </c>
      <c r="AG111" s="1028"/>
      <c r="AH111" s="1028"/>
      <c r="AI111" s="1028"/>
      <c r="AJ111" s="1029"/>
      <c r="AK111" s="1030" t="s">
        <v>240</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390241</v>
      </c>
      <c r="BR111" s="1014"/>
      <c r="BS111" s="1014"/>
      <c r="BT111" s="1014"/>
      <c r="BU111" s="1014"/>
      <c r="BV111" s="1014">
        <v>17000</v>
      </c>
      <c r="BW111" s="1014"/>
      <c r="BX111" s="1014"/>
      <c r="BY111" s="1014"/>
      <c r="BZ111" s="1014"/>
      <c r="CA111" s="1014" t="s">
        <v>440</v>
      </c>
      <c r="CB111" s="1014"/>
      <c r="CC111" s="1014"/>
      <c r="CD111" s="1014"/>
      <c r="CE111" s="1014"/>
      <c r="CF111" s="1008" t="s">
        <v>240</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240</v>
      </c>
      <c r="DH111" s="1014"/>
      <c r="DI111" s="1014"/>
      <c r="DJ111" s="1014"/>
      <c r="DK111" s="1014"/>
      <c r="DL111" s="1014" t="s">
        <v>443</v>
      </c>
      <c r="DM111" s="1014"/>
      <c r="DN111" s="1014"/>
      <c r="DO111" s="1014"/>
      <c r="DP111" s="1014"/>
      <c r="DQ111" s="1014" t="s">
        <v>240</v>
      </c>
      <c r="DR111" s="1014"/>
      <c r="DS111" s="1014"/>
      <c r="DT111" s="1014"/>
      <c r="DU111" s="1014"/>
      <c r="DV111" s="1015" t="s">
        <v>440</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240</v>
      </c>
      <c r="AG112" s="1053"/>
      <c r="AH112" s="1053"/>
      <c r="AI112" s="1053"/>
      <c r="AJ112" s="1054"/>
      <c r="AK112" s="1055" t="s">
        <v>240</v>
      </c>
      <c r="AL112" s="1053"/>
      <c r="AM112" s="1053"/>
      <c r="AN112" s="1053"/>
      <c r="AO112" s="1054"/>
      <c r="AP112" s="1056" t="s">
        <v>240</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215040</v>
      </c>
      <c r="BR112" s="1014"/>
      <c r="BS112" s="1014"/>
      <c r="BT112" s="1014"/>
      <c r="BU112" s="1014"/>
      <c r="BV112" s="1014">
        <v>283190</v>
      </c>
      <c r="BW112" s="1014"/>
      <c r="BX112" s="1014"/>
      <c r="BY112" s="1014"/>
      <c r="BZ112" s="1014"/>
      <c r="CA112" s="1014">
        <v>1173166</v>
      </c>
      <c r="CB112" s="1014"/>
      <c r="CC112" s="1014"/>
      <c r="CD112" s="1014"/>
      <c r="CE112" s="1014"/>
      <c r="CF112" s="1008">
        <v>20.9</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240</v>
      </c>
      <c r="DH112" s="1014"/>
      <c r="DI112" s="1014"/>
      <c r="DJ112" s="1014"/>
      <c r="DK112" s="1014"/>
      <c r="DL112" s="1014" t="s">
        <v>240</v>
      </c>
      <c r="DM112" s="1014"/>
      <c r="DN112" s="1014"/>
      <c r="DO112" s="1014"/>
      <c r="DP112" s="1014"/>
      <c r="DQ112" s="1014" t="s">
        <v>240</v>
      </c>
      <c r="DR112" s="1014"/>
      <c r="DS112" s="1014"/>
      <c r="DT112" s="1014"/>
      <c r="DU112" s="1014"/>
      <c r="DV112" s="1015" t="s">
        <v>440</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6544</v>
      </c>
      <c r="AB113" s="1028"/>
      <c r="AC113" s="1028"/>
      <c r="AD113" s="1028"/>
      <c r="AE113" s="1029"/>
      <c r="AF113" s="1030">
        <v>6813</v>
      </c>
      <c r="AG113" s="1028"/>
      <c r="AH113" s="1028"/>
      <c r="AI113" s="1028"/>
      <c r="AJ113" s="1029"/>
      <c r="AK113" s="1030">
        <v>12978</v>
      </c>
      <c r="AL113" s="1028"/>
      <c r="AM113" s="1028"/>
      <c r="AN113" s="1028"/>
      <c r="AO113" s="1029"/>
      <c r="AP113" s="1031">
        <v>0.2</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102199</v>
      </c>
      <c r="BR113" s="1014"/>
      <c r="BS113" s="1014"/>
      <c r="BT113" s="1014"/>
      <c r="BU113" s="1014"/>
      <c r="BV113" s="1014">
        <v>82533</v>
      </c>
      <c r="BW113" s="1014"/>
      <c r="BX113" s="1014"/>
      <c r="BY113" s="1014"/>
      <c r="BZ113" s="1014"/>
      <c r="CA113" s="1014">
        <v>62806</v>
      </c>
      <c r="CB113" s="1014"/>
      <c r="CC113" s="1014"/>
      <c r="CD113" s="1014"/>
      <c r="CE113" s="1014"/>
      <c r="CF113" s="1008">
        <v>1.1000000000000001</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240</v>
      </c>
      <c r="DH113" s="1053"/>
      <c r="DI113" s="1053"/>
      <c r="DJ113" s="1053"/>
      <c r="DK113" s="1054"/>
      <c r="DL113" s="1055" t="s">
        <v>440</v>
      </c>
      <c r="DM113" s="1053"/>
      <c r="DN113" s="1053"/>
      <c r="DO113" s="1053"/>
      <c r="DP113" s="1054"/>
      <c r="DQ113" s="1055" t="s">
        <v>240</v>
      </c>
      <c r="DR113" s="1053"/>
      <c r="DS113" s="1053"/>
      <c r="DT113" s="1053"/>
      <c r="DU113" s="1054"/>
      <c r="DV113" s="1056" t="s">
        <v>440</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19987</v>
      </c>
      <c r="AB114" s="1053"/>
      <c r="AC114" s="1053"/>
      <c r="AD114" s="1053"/>
      <c r="AE114" s="1054"/>
      <c r="AF114" s="1055">
        <v>19984</v>
      </c>
      <c r="AG114" s="1053"/>
      <c r="AH114" s="1053"/>
      <c r="AI114" s="1053"/>
      <c r="AJ114" s="1054"/>
      <c r="AK114" s="1055">
        <v>19981</v>
      </c>
      <c r="AL114" s="1053"/>
      <c r="AM114" s="1053"/>
      <c r="AN114" s="1053"/>
      <c r="AO114" s="1054"/>
      <c r="AP114" s="1056">
        <v>0.4</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2149137</v>
      </c>
      <c r="BR114" s="1014"/>
      <c r="BS114" s="1014"/>
      <c r="BT114" s="1014"/>
      <c r="BU114" s="1014"/>
      <c r="BV114" s="1014">
        <v>2161317</v>
      </c>
      <c r="BW114" s="1014"/>
      <c r="BX114" s="1014"/>
      <c r="BY114" s="1014"/>
      <c r="BZ114" s="1014"/>
      <c r="CA114" s="1014">
        <v>2186671</v>
      </c>
      <c r="CB114" s="1014"/>
      <c r="CC114" s="1014"/>
      <c r="CD114" s="1014"/>
      <c r="CE114" s="1014"/>
      <c r="CF114" s="1008">
        <v>39</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240</v>
      </c>
      <c r="DH114" s="1053"/>
      <c r="DI114" s="1053"/>
      <c r="DJ114" s="1053"/>
      <c r="DK114" s="1054"/>
      <c r="DL114" s="1055" t="s">
        <v>240</v>
      </c>
      <c r="DM114" s="1053"/>
      <c r="DN114" s="1053"/>
      <c r="DO114" s="1053"/>
      <c r="DP114" s="1054"/>
      <c r="DQ114" s="1055" t="s">
        <v>240</v>
      </c>
      <c r="DR114" s="1053"/>
      <c r="DS114" s="1053"/>
      <c r="DT114" s="1053"/>
      <c r="DU114" s="1054"/>
      <c r="DV114" s="1056" t="s">
        <v>240</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4998</v>
      </c>
      <c r="AB115" s="1028"/>
      <c r="AC115" s="1028"/>
      <c r="AD115" s="1028"/>
      <c r="AE115" s="1029"/>
      <c r="AF115" s="1030">
        <v>1436</v>
      </c>
      <c r="AG115" s="1028"/>
      <c r="AH115" s="1028"/>
      <c r="AI115" s="1028"/>
      <c r="AJ115" s="1029"/>
      <c r="AK115" s="1030">
        <v>224</v>
      </c>
      <c r="AL115" s="1028"/>
      <c r="AM115" s="1028"/>
      <c r="AN115" s="1028"/>
      <c r="AO115" s="1029"/>
      <c r="AP115" s="1031">
        <v>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240</v>
      </c>
      <c r="BR115" s="1014"/>
      <c r="BS115" s="1014"/>
      <c r="BT115" s="1014"/>
      <c r="BU115" s="1014"/>
      <c r="BV115" s="1014" t="s">
        <v>240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240</v>
      </c>
      <c r="DH115" s="1053"/>
      <c r="DI115" s="1053"/>
      <c r="DJ115" s="1053"/>
      <c r="DK115" s="1054"/>
      <c r="DL115" s="1055" t="s">
        <v>240</v>
      </c>
      <c r="DM115" s="1053"/>
      <c r="DN115" s="1053"/>
      <c r="DO115" s="1053"/>
      <c r="DP115" s="1054"/>
      <c r="DQ115" s="1055" t="s">
        <v>240</v>
      </c>
      <c r="DR115" s="1053"/>
      <c r="DS115" s="1053"/>
      <c r="DT115" s="1053"/>
      <c r="DU115" s="1054"/>
      <c r="DV115" s="1056" t="s">
        <v>240</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240</v>
      </c>
      <c r="AB116" s="1053"/>
      <c r="AC116" s="1053"/>
      <c r="AD116" s="1053"/>
      <c r="AE116" s="1054"/>
      <c r="AF116" s="1055" t="s">
        <v>440</v>
      </c>
      <c r="AG116" s="1053"/>
      <c r="AH116" s="1053"/>
      <c r="AI116" s="1053"/>
      <c r="AJ116" s="1054"/>
      <c r="AK116" s="1055" t="s">
        <v>240</v>
      </c>
      <c r="AL116" s="1053"/>
      <c r="AM116" s="1053"/>
      <c r="AN116" s="1053"/>
      <c r="AO116" s="1054"/>
      <c r="AP116" s="1056" t="s">
        <v>240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240</v>
      </c>
      <c r="BW116" s="1014"/>
      <c r="BX116" s="1014"/>
      <c r="BY116" s="1014"/>
      <c r="BZ116" s="1014"/>
      <c r="CA116" s="1014" t="s">
        <v>440</v>
      </c>
      <c r="CB116" s="1014"/>
      <c r="CC116" s="1014"/>
      <c r="CD116" s="1014"/>
      <c r="CE116" s="1014"/>
      <c r="CF116" s="1008" t="s">
        <v>240</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240</v>
      </c>
      <c r="DM116" s="1053"/>
      <c r="DN116" s="1053"/>
      <c r="DO116" s="1053"/>
      <c r="DP116" s="1054"/>
      <c r="DQ116" s="1055" t="s">
        <v>443</v>
      </c>
      <c r="DR116" s="1053"/>
      <c r="DS116" s="1053"/>
      <c r="DT116" s="1053"/>
      <c r="DU116" s="1054"/>
      <c r="DV116" s="1056" t="s">
        <v>240</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762860</v>
      </c>
      <c r="AB117" s="1071"/>
      <c r="AC117" s="1071"/>
      <c r="AD117" s="1071"/>
      <c r="AE117" s="1072"/>
      <c r="AF117" s="1073">
        <v>721435</v>
      </c>
      <c r="AG117" s="1071"/>
      <c r="AH117" s="1071"/>
      <c r="AI117" s="1071"/>
      <c r="AJ117" s="1072"/>
      <c r="AK117" s="1073">
        <v>740332</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240</v>
      </c>
      <c r="BR117" s="1014"/>
      <c r="BS117" s="1014"/>
      <c r="BT117" s="1014"/>
      <c r="BU117" s="1014"/>
      <c r="BV117" s="1014" t="s">
        <v>240</v>
      </c>
      <c r="BW117" s="1014"/>
      <c r="BX117" s="1014"/>
      <c r="BY117" s="1014"/>
      <c r="BZ117" s="1014"/>
      <c r="CA117" s="1014" t="s">
        <v>240</v>
      </c>
      <c r="CB117" s="1014"/>
      <c r="CC117" s="1014"/>
      <c r="CD117" s="1014"/>
      <c r="CE117" s="1014"/>
      <c r="CF117" s="1008" t="s">
        <v>240</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240</v>
      </c>
      <c r="DH117" s="1053"/>
      <c r="DI117" s="1053"/>
      <c r="DJ117" s="1053"/>
      <c r="DK117" s="1054"/>
      <c r="DL117" s="1055" t="s">
        <v>240</v>
      </c>
      <c r="DM117" s="1053"/>
      <c r="DN117" s="1053"/>
      <c r="DO117" s="1053"/>
      <c r="DP117" s="1054"/>
      <c r="DQ117" s="1055" t="s">
        <v>240</v>
      </c>
      <c r="DR117" s="1053"/>
      <c r="DS117" s="1053"/>
      <c r="DT117" s="1053"/>
      <c r="DU117" s="1054"/>
      <c r="DV117" s="1056" t="s">
        <v>240</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309</v>
      </c>
      <c r="AG118" s="979"/>
      <c r="AH118" s="979"/>
      <c r="AI118" s="979"/>
      <c r="AJ118" s="980"/>
      <c r="AK118" s="978" t="s">
        <v>308</v>
      </c>
      <c r="AL118" s="979"/>
      <c r="AM118" s="979"/>
      <c r="AN118" s="979"/>
      <c r="AO118" s="980"/>
      <c r="AP118" s="1065" t="s">
        <v>433</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240</v>
      </c>
      <c r="BW118" s="1092"/>
      <c r="BX118" s="1092"/>
      <c r="BY118" s="1092"/>
      <c r="BZ118" s="1092"/>
      <c r="CA118" s="1092" t="s">
        <v>240</v>
      </c>
      <c r="CB118" s="1092"/>
      <c r="CC118" s="1092"/>
      <c r="CD118" s="1092"/>
      <c r="CE118" s="1092"/>
      <c r="CF118" s="1008" t="s">
        <v>240</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240</v>
      </c>
      <c r="DH118" s="1053"/>
      <c r="DI118" s="1053"/>
      <c r="DJ118" s="1053"/>
      <c r="DK118" s="1054"/>
      <c r="DL118" s="1055" t="s">
        <v>240</v>
      </c>
      <c r="DM118" s="1053"/>
      <c r="DN118" s="1053"/>
      <c r="DO118" s="1053"/>
      <c r="DP118" s="1054"/>
      <c r="DQ118" s="1055" t="s">
        <v>440</v>
      </c>
      <c r="DR118" s="1053"/>
      <c r="DS118" s="1053"/>
      <c r="DT118" s="1053"/>
      <c r="DU118" s="1054"/>
      <c r="DV118" s="1056" t="s">
        <v>240</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240</v>
      </c>
      <c r="AB119" s="986"/>
      <c r="AC119" s="986"/>
      <c r="AD119" s="986"/>
      <c r="AE119" s="987"/>
      <c r="AF119" s="988" t="s">
        <v>440</v>
      </c>
      <c r="AG119" s="986"/>
      <c r="AH119" s="986"/>
      <c r="AI119" s="986"/>
      <c r="AJ119" s="987"/>
      <c r="AK119" s="988" t="s">
        <v>240</v>
      </c>
      <c r="AL119" s="986"/>
      <c r="AM119" s="986"/>
      <c r="AN119" s="986"/>
      <c r="AO119" s="987"/>
      <c r="AP119" s="989" t="s">
        <v>440</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465</v>
      </c>
      <c r="BP119" s="1100"/>
      <c r="BQ119" s="1091">
        <v>11271832</v>
      </c>
      <c r="BR119" s="1092"/>
      <c r="BS119" s="1092"/>
      <c r="BT119" s="1092"/>
      <c r="BU119" s="1092"/>
      <c r="BV119" s="1092">
        <v>11418627</v>
      </c>
      <c r="BW119" s="1092"/>
      <c r="BX119" s="1092"/>
      <c r="BY119" s="1092"/>
      <c r="BZ119" s="1092"/>
      <c r="CA119" s="1092">
        <v>12420722</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390241</v>
      </c>
      <c r="DH119" s="1078"/>
      <c r="DI119" s="1078"/>
      <c r="DJ119" s="1078"/>
      <c r="DK119" s="1079"/>
      <c r="DL119" s="1077">
        <v>17000</v>
      </c>
      <c r="DM119" s="1078"/>
      <c r="DN119" s="1078"/>
      <c r="DO119" s="1078"/>
      <c r="DP119" s="1079"/>
      <c r="DQ119" s="1077" t="s">
        <v>240</v>
      </c>
      <c r="DR119" s="1078"/>
      <c r="DS119" s="1078"/>
      <c r="DT119" s="1078"/>
      <c r="DU119" s="1079"/>
      <c r="DV119" s="1080" t="s">
        <v>240</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240</v>
      </c>
      <c r="AB120" s="1053"/>
      <c r="AC120" s="1053"/>
      <c r="AD120" s="1053"/>
      <c r="AE120" s="1054"/>
      <c r="AF120" s="1055" t="s">
        <v>240</v>
      </c>
      <c r="AG120" s="1053"/>
      <c r="AH120" s="1053"/>
      <c r="AI120" s="1053"/>
      <c r="AJ120" s="1054"/>
      <c r="AK120" s="1055" t="s">
        <v>240</v>
      </c>
      <c r="AL120" s="1053"/>
      <c r="AM120" s="1053"/>
      <c r="AN120" s="1053"/>
      <c r="AO120" s="1054"/>
      <c r="AP120" s="1056" t="s">
        <v>240</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7887944</v>
      </c>
      <c r="BR120" s="1021"/>
      <c r="BS120" s="1021"/>
      <c r="BT120" s="1021"/>
      <c r="BU120" s="1021"/>
      <c r="BV120" s="1021">
        <v>7973103</v>
      </c>
      <c r="BW120" s="1021"/>
      <c r="BX120" s="1021"/>
      <c r="BY120" s="1021"/>
      <c r="BZ120" s="1021"/>
      <c r="CA120" s="1021">
        <v>7800793</v>
      </c>
      <c r="CB120" s="1021"/>
      <c r="CC120" s="1021"/>
      <c r="CD120" s="1021"/>
      <c r="CE120" s="1021"/>
      <c r="CF120" s="1035">
        <v>139.1</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t="s">
        <v>240</v>
      </c>
      <c r="DH120" s="1021"/>
      <c r="DI120" s="1021"/>
      <c r="DJ120" s="1021"/>
      <c r="DK120" s="1021"/>
      <c r="DL120" s="1021">
        <v>73044</v>
      </c>
      <c r="DM120" s="1021"/>
      <c r="DN120" s="1021"/>
      <c r="DO120" s="1021"/>
      <c r="DP120" s="1021"/>
      <c r="DQ120" s="1021">
        <v>971005</v>
      </c>
      <c r="DR120" s="1021"/>
      <c r="DS120" s="1021"/>
      <c r="DT120" s="1021"/>
      <c r="DU120" s="1021"/>
      <c r="DV120" s="1022">
        <v>17.3</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240</v>
      </c>
      <c r="AB121" s="1053"/>
      <c r="AC121" s="1053"/>
      <c r="AD121" s="1053"/>
      <c r="AE121" s="1054"/>
      <c r="AF121" s="1055" t="s">
        <v>440</v>
      </c>
      <c r="AG121" s="1053"/>
      <c r="AH121" s="1053"/>
      <c r="AI121" s="1053"/>
      <c r="AJ121" s="1054"/>
      <c r="AK121" s="1055" t="s">
        <v>440</v>
      </c>
      <c r="AL121" s="1053"/>
      <c r="AM121" s="1053"/>
      <c r="AN121" s="1053"/>
      <c r="AO121" s="1054"/>
      <c r="AP121" s="1056" t="s">
        <v>240</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7046</v>
      </c>
      <c r="BR121" s="1014"/>
      <c r="BS121" s="1014"/>
      <c r="BT121" s="1014"/>
      <c r="BU121" s="1014"/>
      <c r="BV121" s="1014">
        <v>1724</v>
      </c>
      <c r="BW121" s="1014"/>
      <c r="BX121" s="1014"/>
      <c r="BY121" s="1014"/>
      <c r="BZ121" s="1014"/>
      <c r="CA121" s="1014">
        <v>385</v>
      </c>
      <c r="CB121" s="1014"/>
      <c r="CC121" s="1014"/>
      <c r="CD121" s="1014"/>
      <c r="CE121" s="1014"/>
      <c r="CF121" s="1008">
        <v>0</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203021</v>
      </c>
      <c r="DH121" s="1014"/>
      <c r="DI121" s="1014"/>
      <c r="DJ121" s="1014"/>
      <c r="DK121" s="1014"/>
      <c r="DL121" s="1014">
        <v>198634</v>
      </c>
      <c r="DM121" s="1014"/>
      <c r="DN121" s="1014"/>
      <c r="DO121" s="1014"/>
      <c r="DP121" s="1014"/>
      <c r="DQ121" s="1014">
        <v>192825</v>
      </c>
      <c r="DR121" s="1014"/>
      <c r="DS121" s="1014"/>
      <c r="DT121" s="1014"/>
      <c r="DU121" s="1014"/>
      <c r="DV121" s="1015">
        <v>3.4</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240</v>
      </c>
      <c r="AB122" s="1053"/>
      <c r="AC122" s="1053"/>
      <c r="AD122" s="1053"/>
      <c r="AE122" s="1054"/>
      <c r="AF122" s="1055" t="s">
        <v>440</v>
      </c>
      <c r="AG122" s="1053"/>
      <c r="AH122" s="1053"/>
      <c r="AI122" s="1053"/>
      <c r="AJ122" s="1054"/>
      <c r="AK122" s="1055" t="s">
        <v>240</v>
      </c>
      <c r="AL122" s="1053"/>
      <c r="AM122" s="1053"/>
      <c r="AN122" s="1053"/>
      <c r="AO122" s="1054"/>
      <c r="AP122" s="1056" t="s">
        <v>240</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6977382</v>
      </c>
      <c r="BR122" s="1092"/>
      <c r="BS122" s="1092"/>
      <c r="BT122" s="1092"/>
      <c r="BU122" s="1092"/>
      <c r="BV122" s="1092">
        <v>7265661</v>
      </c>
      <c r="BW122" s="1092"/>
      <c r="BX122" s="1092"/>
      <c r="BY122" s="1092"/>
      <c r="BZ122" s="1092"/>
      <c r="CA122" s="1092">
        <v>7340436</v>
      </c>
      <c r="CB122" s="1092"/>
      <c r="CC122" s="1092"/>
      <c r="CD122" s="1092"/>
      <c r="CE122" s="1092"/>
      <c r="CF122" s="1112">
        <v>130.9</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v>12019</v>
      </c>
      <c r="DH122" s="1014"/>
      <c r="DI122" s="1014"/>
      <c r="DJ122" s="1014"/>
      <c r="DK122" s="1014"/>
      <c r="DL122" s="1014">
        <v>11512</v>
      </c>
      <c r="DM122" s="1014"/>
      <c r="DN122" s="1014"/>
      <c r="DO122" s="1014"/>
      <c r="DP122" s="1014"/>
      <c r="DQ122" s="1014">
        <v>9336</v>
      </c>
      <c r="DR122" s="1014"/>
      <c r="DS122" s="1014"/>
      <c r="DT122" s="1014"/>
      <c r="DU122" s="1014"/>
      <c r="DV122" s="1015">
        <v>0.2</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443</v>
      </c>
      <c r="AB123" s="1053"/>
      <c r="AC123" s="1053"/>
      <c r="AD123" s="1053"/>
      <c r="AE123" s="1054"/>
      <c r="AF123" s="1055" t="s">
        <v>240</v>
      </c>
      <c r="AG123" s="1053"/>
      <c r="AH123" s="1053"/>
      <c r="AI123" s="1053"/>
      <c r="AJ123" s="1054"/>
      <c r="AK123" s="1055" t="s">
        <v>440</v>
      </c>
      <c r="AL123" s="1053"/>
      <c r="AM123" s="1053"/>
      <c r="AN123" s="1053"/>
      <c r="AO123" s="1054"/>
      <c r="AP123" s="1056" t="s">
        <v>440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476</v>
      </c>
      <c r="BP123" s="1100"/>
      <c r="BQ123" s="1159">
        <v>14872372</v>
      </c>
      <c r="BR123" s="1160"/>
      <c r="BS123" s="1160"/>
      <c r="BT123" s="1160"/>
      <c r="BU123" s="1160"/>
      <c r="BV123" s="1160">
        <v>15240488</v>
      </c>
      <c r="BW123" s="1160"/>
      <c r="BX123" s="1160"/>
      <c r="BY123" s="1160"/>
      <c r="BZ123" s="1160"/>
      <c r="CA123" s="1160">
        <v>15141614</v>
      </c>
      <c r="CB123" s="1160"/>
      <c r="CC123" s="1160"/>
      <c r="CD123" s="1160"/>
      <c r="CE123" s="1160"/>
      <c r="CF123" s="1093"/>
      <c r="CG123" s="1094"/>
      <c r="CH123" s="1094"/>
      <c r="CI123" s="1094"/>
      <c r="CJ123" s="1095"/>
      <c r="CK123" s="1104"/>
      <c r="CL123" s="1105"/>
      <c r="CM123" s="1105"/>
      <c r="CN123" s="1105"/>
      <c r="CO123" s="1106"/>
      <c r="CP123" s="1114" t="s">
        <v>405</v>
      </c>
      <c r="CQ123" s="1115"/>
      <c r="CR123" s="1115"/>
      <c r="CS123" s="1115"/>
      <c r="CT123" s="1115"/>
      <c r="CU123" s="1115"/>
      <c r="CV123" s="1115"/>
      <c r="CW123" s="1115"/>
      <c r="CX123" s="1115"/>
      <c r="CY123" s="1115"/>
      <c r="CZ123" s="1115"/>
      <c r="DA123" s="1115"/>
      <c r="DB123" s="1115"/>
      <c r="DC123" s="1115"/>
      <c r="DD123" s="1115"/>
      <c r="DE123" s="1115"/>
      <c r="DF123" s="1116"/>
      <c r="DG123" s="1052" t="s">
        <v>240</v>
      </c>
      <c r="DH123" s="1053"/>
      <c r="DI123" s="1053"/>
      <c r="DJ123" s="1053"/>
      <c r="DK123" s="1054"/>
      <c r="DL123" s="1055" t="s">
        <v>240</v>
      </c>
      <c r="DM123" s="1053"/>
      <c r="DN123" s="1053"/>
      <c r="DO123" s="1053"/>
      <c r="DP123" s="1054"/>
      <c r="DQ123" s="1055" t="s">
        <v>240</v>
      </c>
      <c r="DR123" s="1053"/>
      <c r="DS123" s="1053"/>
      <c r="DT123" s="1053"/>
      <c r="DU123" s="1054"/>
      <c r="DV123" s="1056" t="s">
        <v>240</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240</v>
      </c>
      <c r="AB124" s="1053"/>
      <c r="AC124" s="1053"/>
      <c r="AD124" s="1053"/>
      <c r="AE124" s="1054"/>
      <c r="AF124" s="1055" t="s">
        <v>240</v>
      </c>
      <c r="AG124" s="1053"/>
      <c r="AH124" s="1053"/>
      <c r="AI124" s="1053"/>
      <c r="AJ124" s="1054"/>
      <c r="AK124" s="1055" t="s">
        <v>240</v>
      </c>
      <c r="AL124" s="1053"/>
      <c r="AM124" s="1053"/>
      <c r="AN124" s="1053"/>
      <c r="AO124" s="1054"/>
      <c r="AP124" s="1056" t="s">
        <v>443</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440</v>
      </c>
      <c r="BR124" s="1122"/>
      <c r="BS124" s="1122"/>
      <c r="BT124" s="1122"/>
      <c r="BU124" s="1122"/>
      <c r="BV124" s="1122" t="s">
        <v>440</v>
      </c>
      <c r="BW124" s="1122"/>
      <c r="BX124" s="1122"/>
      <c r="BY124" s="1122"/>
      <c r="BZ124" s="1122"/>
      <c r="CA124" s="1122" t="s">
        <v>240</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240</v>
      </c>
      <c r="DH124" s="1078"/>
      <c r="DI124" s="1078"/>
      <c r="DJ124" s="1078"/>
      <c r="DK124" s="1079"/>
      <c r="DL124" s="1077" t="s">
        <v>240</v>
      </c>
      <c r="DM124" s="1078"/>
      <c r="DN124" s="1078"/>
      <c r="DO124" s="1078"/>
      <c r="DP124" s="1079"/>
      <c r="DQ124" s="1077" t="s">
        <v>240</v>
      </c>
      <c r="DR124" s="1078"/>
      <c r="DS124" s="1078"/>
      <c r="DT124" s="1078"/>
      <c r="DU124" s="1079"/>
      <c r="DV124" s="1080" t="s">
        <v>240</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240</v>
      </c>
      <c r="AB125" s="1053"/>
      <c r="AC125" s="1053"/>
      <c r="AD125" s="1053"/>
      <c r="AE125" s="1054"/>
      <c r="AF125" s="1055" t="s">
        <v>240</v>
      </c>
      <c r="AG125" s="1053"/>
      <c r="AH125" s="1053"/>
      <c r="AI125" s="1053"/>
      <c r="AJ125" s="1054"/>
      <c r="AK125" s="1055" t="s">
        <v>240</v>
      </c>
      <c r="AL125" s="1053"/>
      <c r="AM125" s="1053"/>
      <c r="AN125" s="1053"/>
      <c r="AO125" s="1054"/>
      <c r="AP125" s="1056" t="s">
        <v>240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240</v>
      </c>
      <c r="DH125" s="1021"/>
      <c r="DI125" s="1021"/>
      <c r="DJ125" s="1021"/>
      <c r="DK125" s="1021"/>
      <c r="DL125" s="1021" t="s">
        <v>240</v>
      </c>
      <c r="DM125" s="1021"/>
      <c r="DN125" s="1021"/>
      <c r="DO125" s="1021"/>
      <c r="DP125" s="1021"/>
      <c r="DQ125" s="1021" t="s">
        <v>240</v>
      </c>
      <c r="DR125" s="1021"/>
      <c r="DS125" s="1021"/>
      <c r="DT125" s="1021"/>
      <c r="DU125" s="1021"/>
      <c r="DV125" s="1022" t="s">
        <v>240</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3254</v>
      </c>
      <c r="AB126" s="1053"/>
      <c r="AC126" s="1053"/>
      <c r="AD126" s="1053"/>
      <c r="AE126" s="1054"/>
      <c r="AF126" s="1055">
        <v>1241</v>
      </c>
      <c r="AG126" s="1053"/>
      <c r="AH126" s="1053"/>
      <c r="AI126" s="1053"/>
      <c r="AJ126" s="1054"/>
      <c r="AK126" s="1055" t="s">
        <v>240</v>
      </c>
      <c r="AL126" s="1053"/>
      <c r="AM126" s="1053"/>
      <c r="AN126" s="1053"/>
      <c r="AO126" s="1054"/>
      <c r="AP126" s="1056" t="s">
        <v>240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240</v>
      </c>
      <c r="DH126" s="1014"/>
      <c r="DI126" s="1014"/>
      <c r="DJ126" s="1014"/>
      <c r="DK126" s="1014"/>
      <c r="DL126" s="1014" t="s">
        <v>443</v>
      </c>
      <c r="DM126" s="1014"/>
      <c r="DN126" s="1014"/>
      <c r="DO126" s="1014"/>
      <c r="DP126" s="1014"/>
      <c r="DQ126" s="1014" t="s">
        <v>240</v>
      </c>
      <c r="DR126" s="1014"/>
      <c r="DS126" s="1014"/>
      <c r="DT126" s="1014"/>
      <c r="DU126" s="1014"/>
      <c r="DV126" s="1015" t="s">
        <v>443</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1744</v>
      </c>
      <c r="AB127" s="1053"/>
      <c r="AC127" s="1053"/>
      <c r="AD127" s="1053"/>
      <c r="AE127" s="1054"/>
      <c r="AF127" s="1055">
        <v>195</v>
      </c>
      <c r="AG127" s="1053"/>
      <c r="AH127" s="1053"/>
      <c r="AI127" s="1053"/>
      <c r="AJ127" s="1054"/>
      <c r="AK127" s="1055">
        <v>224</v>
      </c>
      <c r="AL127" s="1053"/>
      <c r="AM127" s="1053"/>
      <c r="AN127" s="1053"/>
      <c r="AO127" s="1054"/>
      <c r="AP127" s="1056">
        <v>0</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240</v>
      </c>
      <c r="DH127" s="1014"/>
      <c r="DI127" s="1014"/>
      <c r="DJ127" s="1014"/>
      <c r="DK127" s="1014"/>
      <c r="DL127" s="1014" t="s">
        <v>240</v>
      </c>
      <c r="DM127" s="1014"/>
      <c r="DN127" s="1014"/>
      <c r="DO127" s="1014"/>
      <c r="DP127" s="1014"/>
      <c r="DQ127" s="1014" t="s">
        <v>240</v>
      </c>
      <c r="DR127" s="1014"/>
      <c r="DS127" s="1014"/>
      <c r="DT127" s="1014"/>
      <c r="DU127" s="1014"/>
      <c r="DV127" s="1015" t="s">
        <v>240</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t="s">
        <v>240</v>
      </c>
      <c r="AB128" s="1142"/>
      <c r="AC128" s="1142"/>
      <c r="AD128" s="1142"/>
      <c r="AE128" s="1143"/>
      <c r="AF128" s="1144" t="s">
        <v>240</v>
      </c>
      <c r="AG128" s="1142"/>
      <c r="AH128" s="1142"/>
      <c r="AI128" s="1142"/>
      <c r="AJ128" s="1143"/>
      <c r="AK128" s="1144">
        <v>3384</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240</v>
      </c>
      <c r="BG128" s="1149"/>
      <c r="BH128" s="1149"/>
      <c r="BI128" s="1149"/>
      <c r="BJ128" s="1149"/>
      <c r="BK128" s="1149"/>
      <c r="BL128" s="1150"/>
      <c r="BM128" s="1148">
        <v>14.35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443</v>
      </c>
      <c r="DR128" s="1134"/>
      <c r="DS128" s="1134"/>
      <c r="DT128" s="1134"/>
      <c r="DU128" s="1134"/>
      <c r="DV128" s="1135" t="s">
        <v>240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6242004</v>
      </c>
      <c r="AB129" s="1053"/>
      <c r="AC129" s="1053"/>
      <c r="AD129" s="1053"/>
      <c r="AE129" s="1054"/>
      <c r="AF129" s="1055">
        <v>6123022</v>
      </c>
      <c r="AG129" s="1053"/>
      <c r="AH129" s="1053"/>
      <c r="AI129" s="1053"/>
      <c r="AJ129" s="1054"/>
      <c r="AK129" s="1055">
        <v>6200770</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240</v>
      </c>
      <c r="BG129" s="1163"/>
      <c r="BH129" s="1163"/>
      <c r="BI129" s="1163"/>
      <c r="BJ129" s="1163"/>
      <c r="BK129" s="1163"/>
      <c r="BL129" s="1164"/>
      <c r="BM129" s="1162">
        <v>19.350000000000001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606681</v>
      </c>
      <c r="AB130" s="1053"/>
      <c r="AC130" s="1053"/>
      <c r="AD130" s="1053"/>
      <c r="AE130" s="1054"/>
      <c r="AF130" s="1055">
        <v>587613</v>
      </c>
      <c r="AG130" s="1053"/>
      <c r="AH130" s="1053"/>
      <c r="AI130" s="1053"/>
      <c r="AJ130" s="1054"/>
      <c r="AK130" s="1055">
        <v>591402</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2.5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5635323</v>
      </c>
      <c r="AB131" s="1078"/>
      <c r="AC131" s="1078"/>
      <c r="AD131" s="1078"/>
      <c r="AE131" s="1079"/>
      <c r="AF131" s="1077">
        <v>5535409</v>
      </c>
      <c r="AG131" s="1078"/>
      <c r="AH131" s="1078"/>
      <c r="AI131" s="1078"/>
      <c r="AJ131" s="1079"/>
      <c r="AK131" s="1077">
        <v>5609368</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240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2.7714294279999998</v>
      </c>
      <c r="AB132" s="1194"/>
      <c r="AC132" s="1194"/>
      <c r="AD132" s="1194"/>
      <c r="AE132" s="1195"/>
      <c r="AF132" s="1196">
        <v>2.4175630020000001</v>
      </c>
      <c r="AG132" s="1194"/>
      <c r="AH132" s="1194"/>
      <c r="AI132" s="1194"/>
      <c r="AJ132" s="1195"/>
      <c r="AK132" s="1196">
        <v>2.5946951600000001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2.6</v>
      </c>
      <c r="AB133" s="1177"/>
      <c r="AC133" s="1177"/>
      <c r="AD133" s="1177"/>
      <c r="AE133" s="1178"/>
      <c r="AF133" s="1176">
        <v>2.5</v>
      </c>
      <c r="AG133" s="1177"/>
      <c r="AH133" s="1177"/>
      <c r="AI133" s="1177"/>
      <c r="AJ133" s="1178"/>
      <c r="AK133" s="1176">
        <v>2.5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QwKoJsGAPQxaaF/skVj2iMW2mB2ZfM+ZlGVhcNezuvVMPTwQ9MsWgCVUGTI6uQSkKWJvYO+WU9o5suBKHUWBjg==" saltValue="GIyUWnYT8MDdn5QCqy+B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JWXDN/H6xU6Z3LnH5SeASj3Ao3NVyOabNrApJ4zKiglp5D3OcBvGwLkWNd9rzmstQMeoi/FWdIbP/zJz40yZA==" saltValue="7XxwlL3c2xGeeJlotspw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90" zoomScaleNormal="100" zoomScaleSheetLayoutView="9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afa34CB1dqK9PqOU4+1qhkqU8NpmUIW7M+bxjtsvkyhkKrFPpCkt3bugs+Q2X9xyNLnGBgfQ8XZ+7EZErMdFQ==" saltValue="IuJ4gfD2UWdJv9R9z0Tfa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2037964</v>
      </c>
      <c r="AP9" s="313">
        <v>105923</v>
      </c>
      <c r="AQ9" s="314">
        <v>90613</v>
      </c>
      <c r="AR9" s="315">
        <v>16.899999999999999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165335</v>
      </c>
      <c r="AP10" s="316">
        <v>8593</v>
      </c>
      <c r="AQ10" s="317">
        <v>7525</v>
      </c>
      <c r="AR10" s="318">
        <v>14.2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207096</v>
      </c>
      <c r="AP11" s="316">
        <v>10764</v>
      </c>
      <c r="AQ11" s="317">
        <v>9582</v>
      </c>
      <c r="AR11" s="318">
        <v>12.3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v>16248</v>
      </c>
      <c r="AP12" s="316">
        <v>844</v>
      </c>
      <c r="AQ12" s="317">
        <v>1356</v>
      </c>
      <c r="AR12" s="318">
        <v>-37.799999999999997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515</v>
      </c>
      <c r="AP13" s="316" t="s">
        <v>515</v>
      </c>
      <c r="AQ13" s="317">
        <v>2</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171082</v>
      </c>
      <c r="AP14" s="316">
        <v>8892</v>
      </c>
      <c r="AQ14" s="317">
        <v>4182</v>
      </c>
      <c r="AR14" s="318">
        <v>112.6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31278</v>
      </c>
      <c r="AP15" s="316">
        <v>1626</v>
      </c>
      <c r="AQ15" s="317">
        <v>2331</v>
      </c>
      <c r="AR15" s="318">
        <v>-30.2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-111335</v>
      </c>
      <c r="AP16" s="316">
        <v>-5787</v>
      </c>
      <c r="AQ16" s="317">
        <v>-8270</v>
      </c>
      <c r="AR16" s="318">
        <v>-30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2517668</v>
      </c>
      <c r="AP17" s="316">
        <v>130856</v>
      </c>
      <c r="AQ17" s="317">
        <v>107322</v>
      </c>
      <c r="AR17" s="318">
        <v>21.9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11.75</v>
      </c>
      <c r="AP21" s="329">
        <v>10.18</v>
      </c>
      <c r="AQ21" s="330">
        <v>1.57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98.1</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707149</v>
      </c>
      <c r="AP32" s="343">
        <v>36754</v>
      </c>
      <c r="AQ32" s="344">
        <v>67619</v>
      </c>
      <c r="AR32" s="345">
        <v>-45.6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515</v>
      </c>
      <c r="AP34" s="343" t="s">
        <v>515</v>
      </c>
      <c r="AQ34" s="344">
        <v>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12978</v>
      </c>
      <c r="AP35" s="343">
        <v>675</v>
      </c>
      <c r="AQ35" s="344">
        <v>17835</v>
      </c>
      <c r="AR35" s="345">
        <v>-96.2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19981</v>
      </c>
      <c r="AP36" s="343">
        <v>1039</v>
      </c>
      <c r="AQ36" s="344">
        <v>2401</v>
      </c>
      <c r="AR36" s="345">
        <v>-56.7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224</v>
      </c>
      <c r="AP37" s="343">
        <v>12</v>
      </c>
      <c r="AQ37" s="344">
        <v>732</v>
      </c>
      <c r="AR37" s="345">
        <v>-98.4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515</v>
      </c>
      <c r="AP38" s="346" t="s">
        <v>515</v>
      </c>
      <c r="AQ38" s="347">
        <v>5</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-3384</v>
      </c>
      <c r="AP39" s="343">
        <v>-176</v>
      </c>
      <c r="AQ39" s="344">
        <v>-3806</v>
      </c>
      <c r="AR39" s="345">
        <v>-95.4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-591402</v>
      </c>
      <c r="AP40" s="343">
        <v>-30738</v>
      </c>
      <c r="AQ40" s="344">
        <v>-59049</v>
      </c>
      <c r="AR40" s="345">
        <v>-47.9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145546</v>
      </c>
      <c r="AP41" s="343">
        <v>7565</v>
      </c>
      <c r="AQ41" s="344">
        <v>25740</v>
      </c>
      <c r="AR41" s="345">
        <v>-70.599999999999994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1319760</v>
      </c>
      <c r="AN51" s="365">
        <v>63951</v>
      </c>
      <c r="AO51" s="366">
        <v>22.3</v>
      </c>
      <c r="AP51" s="367">
        <v>87974</v>
      </c>
      <c r="AQ51" s="368">
        <v>5.2</v>
      </c>
      <c r="AR51" s="369">
        <v>17.100000000000001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751899</v>
      </c>
      <c r="AN52" s="373">
        <v>36435</v>
      </c>
      <c r="AO52" s="374">
        <v>-3.2</v>
      </c>
      <c r="AP52" s="375">
        <v>48183</v>
      </c>
      <c r="AQ52" s="376">
        <v>-1.2</v>
      </c>
      <c r="AR52" s="377">
        <v>-2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1992753</v>
      </c>
      <c r="AN53" s="365">
        <v>97977</v>
      </c>
      <c r="AO53" s="366">
        <v>53.2</v>
      </c>
      <c r="AP53" s="367">
        <v>83280</v>
      </c>
      <c r="AQ53" s="368">
        <v>-5.3</v>
      </c>
      <c r="AR53" s="369">
        <v>58.5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724409</v>
      </c>
      <c r="AN54" s="373">
        <v>35617</v>
      </c>
      <c r="AO54" s="374">
        <v>-2.2000000000000002</v>
      </c>
      <c r="AP54" s="375">
        <v>43123</v>
      </c>
      <c r="AQ54" s="376">
        <v>-10.5</v>
      </c>
      <c r="AR54" s="377">
        <v>8.3000000000000007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2762807</v>
      </c>
      <c r="AN55" s="365">
        <v>138480</v>
      </c>
      <c r="AO55" s="366">
        <v>41.3</v>
      </c>
      <c r="AP55" s="367">
        <v>88968</v>
      </c>
      <c r="AQ55" s="368">
        <v>6.8</v>
      </c>
      <c r="AR55" s="369">
        <v>34.5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854483</v>
      </c>
      <c r="AN56" s="373">
        <v>42829</v>
      </c>
      <c r="AO56" s="374">
        <v>20.2</v>
      </c>
      <c r="AP56" s="375">
        <v>45482</v>
      </c>
      <c r="AQ56" s="376">
        <v>5.5</v>
      </c>
      <c r="AR56" s="377">
        <v>14.7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2917406</v>
      </c>
      <c r="AN57" s="365">
        <v>148726</v>
      </c>
      <c r="AO57" s="366">
        <v>7.4</v>
      </c>
      <c r="AP57" s="367">
        <v>85173</v>
      </c>
      <c r="AQ57" s="368">
        <v>-4.3</v>
      </c>
      <c r="AR57" s="369">
        <v>11.7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1037148</v>
      </c>
      <c r="AN58" s="373">
        <v>52873</v>
      </c>
      <c r="AO58" s="374">
        <v>23.5</v>
      </c>
      <c r="AP58" s="375">
        <v>43913</v>
      </c>
      <c r="AQ58" s="376">
        <v>-3.4</v>
      </c>
      <c r="AR58" s="377">
        <v>26.9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1588091</v>
      </c>
      <c r="AN59" s="365">
        <v>82541</v>
      </c>
      <c r="AO59" s="366">
        <v>-44.5</v>
      </c>
      <c r="AP59" s="367">
        <v>94081</v>
      </c>
      <c r="AQ59" s="368">
        <v>10.5</v>
      </c>
      <c r="AR59" s="369">
        <v>-55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809479</v>
      </c>
      <c r="AN60" s="373">
        <v>42073</v>
      </c>
      <c r="AO60" s="374">
        <v>-20.399999999999999</v>
      </c>
      <c r="AP60" s="375">
        <v>48949</v>
      </c>
      <c r="AQ60" s="376">
        <v>11.5</v>
      </c>
      <c r="AR60" s="377">
        <v>-31.9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2116163</v>
      </c>
      <c r="AN61" s="380">
        <v>106335</v>
      </c>
      <c r="AO61" s="381">
        <v>15.9</v>
      </c>
      <c r="AP61" s="382">
        <v>87895</v>
      </c>
      <c r="AQ61" s="383">
        <v>2.6</v>
      </c>
      <c r="AR61" s="369">
        <v>13.3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835484</v>
      </c>
      <c r="AN62" s="373">
        <v>41965</v>
      </c>
      <c r="AO62" s="374">
        <v>3.6</v>
      </c>
      <c r="AP62" s="375">
        <v>45930</v>
      </c>
      <c r="AQ62" s="376">
        <v>0.4</v>
      </c>
      <c r="AR62" s="377">
        <v>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E9gOXkC3zYIcbHvJ+ESBMrw+YSLar1vTV9zGogexY4Iy8SyxobdUg7MUe8PMwqw+hQ6ESSBUdoItTS4pggGdw==" saltValue="sAUtsUf8RwbsZ3OGzmrz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Kdw/n+4H9kt8WZpfY7pmXhfAsvcZdkZT1vizBRfjXnQmesusWS7ZyoXbz4tYyA5q1V45u9aObwGXLcfT2NXLw==" saltValue="OLI8OF0QUx8mJdk30MqZ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SOj+6ZGNA0Huhh6IOVnd6DGlbDbfDrH+N4MT4X6Ids2uSBcBiaqdEI08CEn9VhevWKAX6EFdjxK/jk0/VAPJeg==" saltValue="uU4KNSXsGT9nYtzJbI0S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8" zoomScaleNormal="7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57.5</v>
      </c>
      <c r="G47" s="12">
        <v>54.98</v>
      </c>
      <c r="H47" s="12">
        <v>52.44</v>
      </c>
      <c r="I47" s="12">
        <v>51.91</v>
      </c>
      <c r="J47" s="13">
        <v>52.38</v>
      </c>
    </row>
    <row r="48" spans="2:10" ht="57.75" customHeight="1" x14ac:dyDescent="0.15">
      <c r="B48" s="14"/>
      <c r="C48" s="1238" t="s">
        <v>4</v>
      </c>
      <c r="D48" s="1238"/>
      <c r="E48" s="1239"/>
      <c r="F48" s="15">
        <v>5.75</v>
      </c>
      <c r="G48" s="16">
        <v>7.49</v>
      </c>
      <c r="H48" s="16">
        <v>10</v>
      </c>
      <c r="I48" s="16">
        <v>9.1999999999999993</v>
      </c>
      <c r="J48" s="17">
        <v>8</v>
      </c>
    </row>
    <row r="49" spans="2:10" ht="57.75" customHeight="1" thickBot="1" x14ac:dyDescent="0.2">
      <c r="B49" s="18"/>
      <c r="C49" s="1240" t="s">
        <v>5</v>
      </c>
      <c r="D49" s="1240"/>
      <c r="E49" s="1241"/>
      <c r="F49" s="19">
        <v>2.09</v>
      </c>
      <c r="G49" s="20" t="s">
        <v>561</v>
      </c>
      <c r="H49" s="20" t="s">
        <v>562</v>
      </c>
      <c r="I49" s="20" t="s">
        <v>563</v>
      </c>
      <c r="J49" s="21">
        <v>0.04</v>
      </c>
    </row>
    <row r="50" spans="2:10" ht="13.5" customHeight="1" x14ac:dyDescent="0.15"/>
  </sheetData>
  <sheetProtection algorithmName="SHA-512" hashValue="PogMyJdrEuMC4/Kr1CoJfWJP7uPVleqNwrJg1ALeLnF2fBIQw0qhtqZGD98M/cIvwzwm04tcp2iUhUhDPHt8oQ==" saltValue="tYy7Z+YxvsKs03HU/K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2021-10-25T10:51:41Z</cp:lastPrinted>
  <dcterms:created xsi:type="dcterms:W3CDTF">2021-02-05T04:59:02Z</dcterms:created>
  <dcterms:modified xsi:type="dcterms:W3CDTF">2021-11-08T06:19:45Z</dcterms:modified>
  <cp:category/>
</cp:coreProperties>
</file>